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\Desktop\"/>
    </mc:Choice>
  </mc:AlternateContent>
  <bookViews>
    <workbookView xWindow="0" yWindow="0" windowWidth="15345" windowHeight="465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6" i="1"/>
  <c r="I19" i="1" l="1"/>
  <c r="I18" i="1"/>
  <c r="D12" i="1"/>
  <c r="E12" i="1"/>
  <c r="F12" i="1"/>
  <c r="C12" i="1"/>
  <c r="F4" i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<sst xmlns="http://schemas.openxmlformats.org/spreadsheetml/2006/main" count="13" uniqueCount="12">
  <si>
    <t>Ano</t>
  </si>
  <si>
    <t>Recebimentos Operacionais</t>
  </si>
  <si>
    <t>Desembolsos Operacionais</t>
  </si>
  <si>
    <t>Investimento / Valor Residual</t>
  </si>
  <si>
    <t>Valores Líquidos</t>
  </si>
  <si>
    <t>Soma</t>
  </si>
  <si>
    <t>Calculando o VPL (15%) e a TIR</t>
  </si>
  <si>
    <t>VPL (15%)</t>
  </si>
  <si>
    <t>TIR</t>
  </si>
  <si>
    <t>Excel</t>
  </si>
  <si>
    <t>Taxa de Desconto</t>
  </si>
  <si>
    <t>VPL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</si>
</sst>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8" fontId="0" fillId="0" borderId="0" xfId="0" applyNumberFormat="1"/>
    <xf numFmtId="2" fontId="0" fillId="0" borderId="2" xfId="0" applyNumberFormat="1" applyBorder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VPL X Taxa de Desconto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Plan1!$D$15</c:f>
              <c:strCache>
                <c:ptCount val="1"/>
                <c:pt idx="0">
                  <c:v>VPL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Plan1!$C$16:$C$30</c:f>
              <c:numCache>
                <c:formatCode>0.00%</c:formatCode>
                <c:ptCount val="1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</c:numCache>
            </c:numRef>
          </c:xVal>
          <c:yVal>
            <c:numRef>
              <c:f>Plan1!$D$16:$D$30</c:f>
              <c:numCache>
                <c:formatCode>0.00</c:formatCode>
                <c:ptCount val="15"/>
                <c:pt idx="0">
                  <c:v>17496.998770263468</c:v>
                </c:pt>
                <c:pt idx="1">
                  <c:v>14233.900366186841</c:v>
                </c:pt>
                <c:pt idx="2">
                  <c:v>11191.059122561142</c:v>
                </c:pt>
                <c:pt idx="3">
                  <c:v>8350.6579200626002</c:v>
                </c:pt>
                <c:pt idx="4">
                  <c:v>5696.5196103646231</c:v>
                </c:pt>
                <c:pt idx="5">
                  <c:v>3213.9396536661079</c:v>
                </c:pt>
                <c:pt idx="6">
                  <c:v>889.53739408848924</c:v>
                </c:pt>
                <c:pt idx="7">
                  <c:v>-1288.876267194144</c:v>
                </c:pt>
                <c:pt idx="8">
                  <c:v>-3332.4167530056002</c:v>
                </c:pt>
                <c:pt idx="9">
                  <c:v>-5251.2309485325459</c:v>
                </c:pt>
                <c:pt idx="10">
                  <c:v>-7054.59108508801</c:v>
                </c:pt>
                <c:pt idx="11">
                  <c:v>-8750.978671199824</c:v>
                </c:pt>
                <c:pt idx="12">
                  <c:v>-10348.159611575029</c:v>
                </c:pt>
                <c:pt idx="13">
                  <c:v>-11853.251514409072</c:v>
                </c:pt>
                <c:pt idx="14">
                  <c:v>-13272.784065739259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739568"/>
        <c:axId val="420966192"/>
      </c:scatterChart>
      <c:valAx>
        <c:axId val="41873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66192"/>
        <c:crosses val="autoZero"/>
        <c:crossBetween val="midCat"/>
      </c:valAx>
      <c:valAx>
        <c:axId val="42096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39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1333500</xdr:colOff>
      <xdr:row>20</xdr:row>
      <xdr:rowOff>90487</xdr:rowOff>
    </xdr:from>
    <xdr:to>
      <xdr:col>9</xdr:col>
      <xdr:colOff>504825</xdr:colOff>
      <xdr:row>34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topLeftCell="A13" workbookViewId="0">
      <selection activeCell="E23" sqref="E23"/>
    </sheetView>
  </sheetViews>
  <sheetFormatPr defaultRowHeight="15" x14ac:dyDescent="0.25"/>
  <cols>
    <col min="3" max="4" width="26.7109375" customWidth="1"/>
    <col min="5" max="5" width="27.28515625" customWidth="1"/>
    <col min="6" max="6" width="26.7109375" customWidth="1"/>
    <col min="7" max="7" width="4.140625" customWidth="1"/>
    <col min="8" max="9" width="11.42578125" customWidth="1"/>
  </cols>
  <sheetData>
    <row r="1" spans="2:9" ht="15.75" thickBot="1" x14ac:dyDescent="0.3"/>
    <row r="2" spans="2:9" ht="15.75" thickBot="1" x14ac:dyDescent="0.3">
      <c r="B2" s="5" t="s">
        <v>0</v>
      </c>
      <c r="C2" s="8" t="s">
        <v>1</v>
      </c>
      <c r="D2" s="6" t="s">
        <v>2</v>
      </c>
      <c r="E2" s="8" t="s">
        <v>3</v>
      </c>
      <c r="F2" s="7" t="s">
        <v>4</v>
      </c>
    </row>
    <row r="3" spans="2:9" x14ac:dyDescent="0.25">
      <c r="B3" s="2">
        <v>0</v>
      </c>
      <c r="C3" s="9">
        <v>0</v>
      </c>
      <c r="D3" s="3">
        <v>0</v>
      </c>
      <c r="E3" s="9">
        <v>-50000</v>
      </c>
      <c r="F3" s="19">
        <f>(C3)+(D3)+(E3)</f>
        <v>-50000</v>
      </c>
    </row>
    <row r="4" spans="2:9" x14ac:dyDescent="0.25">
      <c r="B4" s="10">
        <v>1</v>
      </c>
      <c r="C4" s="11">
        <v>15000</v>
      </c>
      <c r="D4" s="12">
        <v>-9000</v>
      </c>
      <c r="E4" s="11">
        <v>0</v>
      </c>
      <c r="F4" s="13">
        <f t="shared" ref="F4:F11" si="0">(C4)+(D4)+(E4)</f>
        <v>6000</v>
      </c>
    </row>
    <row r="5" spans="2:9" x14ac:dyDescent="0.25">
      <c r="B5" s="2">
        <v>2</v>
      </c>
      <c r="C5" s="9">
        <v>18000</v>
      </c>
      <c r="D5" s="3">
        <v>-10000</v>
      </c>
      <c r="E5" s="9">
        <v>0</v>
      </c>
      <c r="F5" s="4">
        <f t="shared" si="0"/>
        <v>8000</v>
      </c>
    </row>
    <row r="6" spans="2:9" x14ac:dyDescent="0.25">
      <c r="B6" s="10">
        <v>3</v>
      </c>
      <c r="C6" s="11">
        <v>18000</v>
      </c>
      <c r="D6" s="12">
        <v>-11000</v>
      </c>
      <c r="E6" s="11">
        <v>0</v>
      </c>
      <c r="F6" s="13">
        <f t="shared" si="0"/>
        <v>7000</v>
      </c>
    </row>
    <row r="7" spans="2:9" x14ac:dyDescent="0.25">
      <c r="B7" s="2">
        <v>4</v>
      </c>
      <c r="C7" s="9">
        <v>18000</v>
      </c>
      <c r="D7" s="3">
        <v>-12000</v>
      </c>
      <c r="E7" s="9">
        <v>0</v>
      </c>
      <c r="F7" s="4">
        <f t="shared" si="0"/>
        <v>6000</v>
      </c>
    </row>
    <row r="8" spans="2:9" x14ac:dyDescent="0.25">
      <c r="B8" s="10">
        <v>5</v>
      </c>
      <c r="C8" s="11">
        <v>30000</v>
      </c>
      <c r="D8" s="12">
        <v>-20000</v>
      </c>
      <c r="E8" s="11">
        <v>0</v>
      </c>
      <c r="F8" s="13">
        <f t="shared" si="0"/>
        <v>10000</v>
      </c>
    </row>
    <row r="9" spans="2:9" x14ac:dyDescent="0.25">
      <c r="B9" s="2">
        <v>6</v>
      </c>
      <c r="C9" s="9">
        <v>30000</v>
      </c>
      <c r="D9" s="3">
        <v>-21000</v>
      </c>
      <c r="E9" s="9">
        <v>0</v>
      </c>
      <c r="F9" s="4">
        <f t="shared" si="0"/>
        <v>9000</v>
      </c>
    </row>
    <row r="10" spans="2:9" x14ac:dyDescent="0.25">
      <c r="B10" s="10">
        <v>7</v>
      </c>
      <c r="C10" s="11">
        <v>30000</v>
      </c>
      <c r="D10" s="12">
        <v>-22000</v>
      </c>
      <c r="E10" s="11">
        <v>0</v>
      </c>
      <c r="F10" s="13">
        <f t="shared" si="0"/>
        <v>8000</v>
      </c>
    </row>
    <row r="11" spans="2:9" ht="15.75" thickBot="1" x14ac:dyDescent="0.3">
      <c r="B11" s="2">
        <v>8</v>
      </c>
      <c r="C11" s="9">
        <v>30000</v>
      </c>
      <c r="D11" s="3">
        <v>-23000</v>
      </c>
      <c r="E11" s="9">
        <v>10000</v>
      </c>
      <c r="F11" s="4">
        <f t="shared" si="0"/>
        <v>17000</v>
      </c>
    </row>
    <row r="12" spans="2:9" ht="15.75" thickBot="1" x14ac:dyDescent="0.3">
      <c r="B12" s="5" t="s">
        <v>5</v>
      </c>
      <c r="C12" s="8">
        <f>SUM(C3:C11)</f>
        <v>189000</v>
      </c>
      <c r="D12" s="6">
        <f t="shared" ref="D12:F12" si="1">SUM(D3:D11)</f>
        <v>-128000</v>
      </c>
      <c r="E12" s="8">
        <f t="shared" si="1"/>
        <v>-40000</v>
      </c>
      <c r="F12" s="7">
        <f t="shared" si="1"/>
        <v>21000</v>
      </c>
    </row>
    <row r="14" spans="2:9" ht="15.75" thickBot="1" x14ac:dyDescent="0.3">
      <c r="H14" t="s">
        <v>6</v>
      </c>
    </row>
    <row r="15" spans="2:9" ht="15.75" thickBot="1" x14ac:dyDescent="0.3">
      <c r="C15" t="s">
        <v>10</v>
      </c>
      <c r="D15" t="s">
        <v>11</v>
      </c>
      <c r="H15" s="5" t="s">
        <v>7</v>
      </c>
      <c r="I15" s="16">
        <v>-13272.78</v>
      </c>
    </row>
    <row r="16" spans="2:9" ht="15.75" thickBot="1" x14ac:dyDescent="0.3">
      <c r="B16" s="1"/>
      <c r="C16" s="15">
        <v>0.01</v>
      </c>
      <c r="D16" s="21">
        <f>NPV(C16,$F$4:$F$11)+F$3</f>
        <v>17496.998770263468</v>
      </c>
      <c r="H16" s="14" t="s">
        <v>8</v>
      </c>
      <c r="I16" s="17">
        <v>7.3999999999999996E-2</v>
      </c>
    </row>
    <row r="17" spans="2:9" x14ac:dyDescent="0.25">
      <c r="B17" s="1"/>
      <c r="C17" s="15">
        <v>0.02</v>
      </c>
      <c r="D17" s="21">
        <f t="shared" ref="D17:D30" si="2">NPV(C17,$F$4:$F$11)+F$3</f>
        <v>14233.900366186841</v>
      </c>
    </row>
    <row r="18" spans="2:9" x14ac:dyDescent="0.25">
      <c r="C18" s="15">
        <v>0.03</v>
      </c>
      <c r="D18" s="21">
        <f t="shared" si="2"/>
        <v>11191.059122561142</v>
      </c>
      <c r="H18" t="s">
        <v>9</v>
      </c>
      <c r="I18" s="18">
        <f>NPV(0.15,F4:F11)+F3</f>
        <v>-13272.784065739259</v>
      </c>
    </row>
    <row r="19" spans="2:9" x14ac:dyDescent="0.25">
      <c r="C19" s="15">
        <v>0.04</v>
      </c>
      <c r="D19" s="21">
        <f t="shared" si="2"/>
        <v>8350.6579200626002</v>
      </c>
      <c r="H19" t="s">
        <v>9</v>
      </c>
      <c r="I19" s="20">
        <f>IRR(F3:F11)</f>
        <v>7.400592442260634E-2</v>
      </c>
    </row>
    <row r="20" spans="2:9" x14ac:dyDescent="0.25">
      <c r="C20" s="15">
        <v>0.05</v>
      </c>
      <c r="D20" s="21">
        <f t="shared" si="2"/>
        <v>5696.5196103646231</v>
      </c>
    </row>
    <row r="21" spans="2:9" x14ac:dyDescent="0.25">
      <c r="C21" s="15">
        <v>0.06</v>
      </c>
      <c r="D21" s="21">
        <f t="shared" si="2"/>
        <v>3213.9396536661079</v>
      </c>
    </row>
    <row r="22" spans="2:9" x14ac:dyDescent="0.25">
      <c r="C22" s="15">
        <v>7.0000000000000007E-2</v>
      </c>
      <c r="D22" s="21">
        <f t="shared" si="2"/>
        <v>889.53739408848924</v>
      </c>
    </row>
    <row r="23" spans="2:9" x14ac:dyDescent="0.25">
      <c r="C23" s="15">
        <v>0.08</v>
      </c>
      <c r="D23" s="21">
        <f t="shared" si="2"/>
        <v>-1288.876267194144</v>
      </c>
    </row>
    <row r="24" spans="2:9" x14ac:dyDescent="0.25">
      <c r="C24" s="15">
        <v>0.09</v>
      </c>
      <c r="D24" s="21">
        <f t="shared" si="2"/>
        <v>-3332.4167530056002</v>
      </c>
    </row>
    <row r="25" spans="2:9" x14ac:dyDescent="0.25">
      <c r="C25" s="15">
        <v>0.1</v>
      </c>
      <c r="D25" s="21">
        <f t="shared" si="2"/>
        <v>-5251.2309485325459</v>
      </c>
    </row>
    <row r="26" spans="2:9" x14ac:dyDescent="0.25">
      <c r="C26" s="15">
        <v>0.11</v>
      </c>
      <c r="D26" s="21">
        <f t="shared" si="2"/>
        <v>-7054.59108508801</v>
      </c>
    </row>
    <row r="27" spans="2:9" x14ac:dyDescent="0.25">
      <c r="C27" s="15">
        <v>0.12</v>
      </c>
      <c r="D27" s="21">
        <f t="shared" si="2"/>
        <v>-8750.978671199824</v>
      </c>
    </row>
    <row r="28" spans="2:9" x14ac:dyDescent="0.25">
      <c r="C28" s="15">
        <v>0.13</v>
      </c>
      <c r="D28" s="21">
        <f t="shared" si="2"/>
        <v>-10348.159611575029</v>
      </c>
    </row>
    <row r="29" spans="2:9" x14ac:dyDescent="0.25">
      <c r="C29" s="15">
        <v>0.14000000000000001</v>
      </c>
      <c r="D29" s="21">
        <f t="shared" si="2"/>
        <v>-11853.251514409072</v>
      </c>
    </row>
    <row r="30" spans="2:9" x14ac:dyDescent="0.25">
      <c r="C30" s="15">
        <v>0.15</v>
      </c>
      <c r="D30" s="21">
        <f t="shared" si="2"/>
        <v>-13272.784065739259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ac</cp:lastModifiedBy>
  <dcterms:created xsi:type="dcterms:W3CDTF">2014-05-15T15:55:13Z</dcterms:created>
  <dcterms:modified xsi:type="dcterms:W3CDTF">2014-05-15T16:38:46Z</dcterms:modified>
</cp:coreProperties>
</file>