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cjas\Desktop\"/>
    </mc:Choice>
  </mc:AlternateContent>
  <xr:revisionPtr revIDLastSave="0" documentId="13_ncr:1_{1D940F28-6C9A-4CEC-91AD-459FAC40155C}" xr6:coauthVersionLast="47" xr6:coauthVersionMax="47" xr10:uidLastSave="{00000000-0000-0000-0000-000000000000}"/>
  <bookViews>
    <workbookView xWindow="-120" yWindow="-120" windowWidth="20730" windowHeight="11160" activeTab="2" xr2:uid="{00000000-000D-0000-FFFF-FFFF00000000}"/>
  </bookViews>
  <sheets>
    <sheet name="Séries" sheetId="1" r:id="rId1"/>
    <sheet name="Comentários" sheetId="2" r:id="rId2"/>
    <sheet name="Cálculo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3" l="1"/>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2" i="3"/>
  <c r="H3" i="3"/>
  <c r="H4" i="3" s="1"/>
  <c r="H5" i="3" s="1"/>
  <c r="H6" i="3" s="1"/>
  <c r="H7" i="3" s="1"/>
  <c r="H8" i="3" s="1"/>
  <c r="H9" i="3" s="1"/>
  <c r="H10" i="3" s="1"/>
  <c r="H11" i="3" s="1"/>
  <c r="H12" i="3" s="1"/>
  <c r="H13" i="3" s="1"/>
  <c r="H14" i="3" s="1"/>
  <c r="H15" i="3" s="1"/>
  <c r="H16" i="3" s="1"/>
  <c r="H17" i="3" s="1"/>
  <c r="H18" i="3" s="1"/>
  <c r="H19" i="3" s="1"/>
  <c r="H20" i="3" s="1"/>
  <c r="H21" i="3" s="1"/>
  <c r="H22" i="3" s="1"/>
  <c r="H23" i="3" s="1"/>
  <c r="H24" i="3" s="1"/>
  <c r="H25" i="3" s="1"/>
  <c r="H26" i="3" s="1"/>
  <c r="H27" i="3" s="1"/>
  <c r="H28" i="3" s="1"/>
  <c r="H29" i="3" s="1"/>
  <c r="H30" i="3" s="1"/>
  <c r="H31" i="3" s="1"/>
  <c r="H32" i="3" s="1"/>
  <c r="H33" i="3" s="1"/>
  <c r="H34" i="3" s="1"/>
  <c r="H35" i="3" s="1"/>
  <c r="H36" i="3" s="1"/>
  <c r="H37" i="3" s="1"/>
  <c r="H38" i="3" s="1"/>
  <c r="H39" i="3" s="1"/>
  <c r="H40" i="3" s="1"/>
  <c r="H41" i="3" s="1"/>
  <c r="H42" i="3" s="1"/>
  <c r="H43" i="3" s="1"/>
  <c r="H44" i="3" s="1"/>
  <c r="H45" i="3" s="1"/>
  <c r="H46" i="3" s="1"/>
  <c r="H47" i="3" s="1"/>
  <c r="H48" i="3" s="1"/>
  <c r="H49" i="3" s="1"/>
  <c r="H50" i="3" s="1"/>
  <c r="H51" i="3" s="1"/>
  <c r="H52" i="3" s="1"/>
  <c r="H53" i="3" s="1"/>
  <c r="H54" i="3" s="1"/>
  <c r="H55" i="3" s="1"/>
  <c r="H56" i="3" s="1"/>
  <c r="H57" i="3" s="1"/>
  <c r="H58" i="3" s="1"/>
  <c r="H59" i="3" s="1"/>
  <c r="H60" i="3" s="1"/>
  <c r="H61" i="3" s="1"/>
  <c r="H62" i="3" s="1"/>
  <c r="H63" i="3" s="1"/>
  <c r="H64" i="3" s="1"/>
  <c r="H65" i="3" s="1"/>
  <c r="H66" i="3" s="1"/>
  <c r="H67" i="3" s="1"/>
  <c r="H68" i="3" s="1"/>
  <c r="H69" i="3" s="1"/>
  <c r="H70" i="3" s="1"/>
  <c r="H71" i="3" s="1"/>
  <c r="H72" i="3" s="1"/>
  <c r="H73" i="3" s="1"/>
  <c r="H74" i="3" s="1"/>
  <c r="H75" i="3" s="1"/>
  <c r="H76" i="3" s="1"/>
  <c r="H77" i="3" s="1"/>
  <c r="H78" i="3" s="1"/>
  <c r="H79" i="3" s="1"/>
  <c r="H80" i="3" s="1"/>
  <c r="H81" i="3" s="1"/>
  <c r="H82" i="3" s="1"/>
  <c r="H83" i="3" s="1"/>
  <c r="H84" i="3" s="1"/>
  <c r="H85" i="3" s="1"/>
  <c r="H86" i="3" s="1"/>
  <c r="H87" i="3" s="1"/>
  <c r="H88" i="3" s="1"/>
  <c r="H89" i="3" s="1"/>
  <c r="H90" i="3" s="1"/>
  <c r="H91" i="3" s="1"/>
  <c r="H92" i="3" s="1"/>
  <c r="H93" i="3" s="1"/>
  <c r="H94" i="3" s="1"/>
  <c r="H95" i="3" s="1"/>
  <c r="H96" i="3" s="1"/>
  <c r="H97" i="3" s="1"/>
  <c r="H98" i="3" s="1"/>
  <c r="H99" i="3" s="1"/>
  <c r="H100" i="3" s="1"/>
  <c r="H101" i="3" s="1"/>
  <c r="H102" i="3" s="1"/>
  <c r="H103" i="3" s="1"/>
  <c r="H104" i="3" s="1"/>
  <c r="H105" i="3" s="1"/>
  <c r="H106" i="3" s="1"/>
  <c r="H107" i="3" s="1"/>
  <c r="H108" i="3" s="1"/>
  <c r="H109" i="3" s="1"/>
  <c r="H110" i="3" s="1"/>
  <c r="H111" i="3" s="1"/>
  <c r="H112" i="3" s="1"/>
  <c r="H113" i="3" s="1"/>
  <c r="H114" i="3" s="1"/>
  <c r="H115" i="3" s="1"/>
  <c r="H116" i="3" s="1"/>
  <c r="H117" i="3" s="1"/>
  <c r="H118" i="3" s="1"/>
  <c r="H119" i="3" s="1"/>
  <c r="H120" i="3" s="1"/>
  <c r="H121" i="3" s="1"/>
  <c r="H122" i="3" s="1"/>
  <c r="H123" i="3" s="1"/>
  <c r="H124" i="3" s="1"/>
  <c r="H125" i="3" s="1"/>
  <c r="H126" i="3" s="1"/>
  <c r="H127" i="3" s="1"/>
  <c r="H128" i="3" s="1"/>
  <c r="H129" i="3" s="1"/>
  <c r="H130" i="3" s="1"/>
  <c r="H131" i="3" s="1"/>
  <c r="H132" i="3" s="1"/>
  <c r="H133" i="3" s="1"/>
  <c r="H134" i="3" s="1"/>
  <c r="H135" i="3" s="1"/>
  <c r="H136" i="3" s="1"/>
  <c r="H137" i="3" s="1"/>
  <c r="H138" i="3" s="1"/>
  <c r="H139" i="3" s="1"/>
  <c r="H140" i="3" s="1"/>
  <c r="H141" i="3" s="1"/>
  <c r="H142" i="3" s="1"/>
  <c r="H143" i="3" s="1"/>
  <c r="H144" i="3" s="1"/>
  <c r="H145" i="3" s="1"/>
  <c r="H146" i="3" s="1"/>
  <c r="H147" i="3" s="1"/>
  <c r="H148" i="3" s="1"/>
  <c r="H149" i="3" s="1"/>
  <c r="H150" i="3" s="1"/>
  <c r="H151" i="3" s="1"/>
  <c r="H152" i="3" s="1"/>
  <c r="H153" i="3" s="1"/>
  <c r="H154" i="3" s="1"/>
  <c r="H155" i="3" s="1"/>
  <c r="H156" i="3" s="1"/>
  <c r="H157" i="3" s="1"/>
  <c r="H158" i="3" s="1"/>
  <c r="H159" i="3" s="1"/>
  <c r="H160" i="3" s="1"/>
  <c r="H161" i="3" s="1"/>
  <c r="H162" i="3" s="1"/>
  <c r="H163" i="3" s="1"/>
  <c r="H164" i="3" s="1"/>
  <c r="H165" i="3" s="1"/>
  <c r="H166" i="3" s="1"/>
  <c r="H167" i="3" s="1"/>
  <c r="H168" i="3" s="1"/>
  <c r="H169" i="3" s="1"/>
  <c r="H170" i="3" s="1"/>
  <c r="H171" i="3" s="1"/>
  <c r="H172" i="3" s="1"/>
  <c r="H173" i="3" s="1"/>
  <c r="H174" i="3" s="1"/>
  <c r="H175" i="3" s="1"/>
  <c r="H176" i="3" s="1"/>
  <c r="H177" i="3" s="1"/>
  <c r="H178" i="3" s="1"/>
  <c r="H179" i="3" s="1"/>
  <c r="H180" i="3" s="1"/>
  <c r="H181" i="3" s="1"/>
  <c r="H182" i="3" s="1"/>
  <c r="H183" i="3" s="1"/>
  <c r="H184" i="3" s="1"/>
  <c r="H185" i="3" s="1"/>
  <c r="H186" i="3" s="1"/>
  <c r="H187" i="3" s="1"/>
  <c r="H188" i="3" s="1"/>
  <c r="H189" i="3" s="1"/>
  <c r="H190" i="3" s="1"/>
  <c r="H191" i="3" s="1"/>
  <c r="H192" i="3" s="1"/>
  <c r="H193" i="3" s="1"/>
  <c r="H194" i="3" s="1"/>
  <c r="H195" i="3" s="1"/>
  <c r="H196" i="3" s="1"/>
  <c r="H197" i="3" s="1"/>
  <c r="H198" i="3" s="1"/>
  <c r="H199" i="3" s="1"/>
  <c r="H200" i="3" s="1"/>
  <c r="H201" i="3" s="1"/>
  <c r="H202" i="3" s="1"/>
  <c r="H203" i="3" s="1"/>
  <c r="H204" i="3" s="1"/>
  <c r="H205" i="3" s="1"/>
  <c r="H206" i="3" s="1"/>
  <c r="H207" i="3" s="1"/>
  <c r="H208" i="3" s="1"/>
  <c r="H209" i="3" s="1"/>
  <c r="H210" i="3" s="1"/>
  <c r="H211" i="3" s="1"/>
  <c r="H212" i="3" s="1"/>
  <c r="H213" i="3" s="1"/>
  <c r="H214" i="3" s="1"/>
  <c r="H215" i="3" s="1"/>
  <c r="H216" i="3" s="1"/>
  <c r="H217" i="3" s="1"/>
  <c r="H218" i="3" s="1"/>
  <c r="H219" i="3" s="1"/>
  <c r="H220" i="3" s="1"/>
  <c r="H221" i="3" s="1"/>
  <c r="H222" i="3" s="1"/>
  <c r="H223" i="3" s="1"/>
  <c r="H224" i="3" s="1"/>
  <c r="H225" i="3" s="1"/>
  <c r="H226" i="3" s="1"/>
  <c r="H227" i="3" s="1"/>
  <c r="H228" i="3" s="1"/>
  <c r="H229" i="3" s="1"/>
  <c r="H230" i="3" s="1"/>
  <c r="H231" i="3" s="1"/>
  <c r="H232" i="3" s="1"/>
  <c r="H233" i="3" s="1"/>
  <c r="H234" i="3" s="1"/>
  <c r="H235" i="3" s="1"/>
  <c r="H236" i="3" s="1"/>
  <c r="H237" i="3" s="1"/>
  <c r="H238" i="3" s="1"/>
  <c r="H239" i="3" s="1"/>
  <c r="H240" i="3" s="1"/>
  <c r="H241" i="3" s="1"/>
  <c r="H242" i="3" s="1"/>
  <c r="H243" i="3" s="1"/>
  <c r="H244" i="3" s="1"/>
  <c r="H245" i="3" s="1"/>
  <c r="H246" i="3" s="1"/>
  <c r="H247" i="3" s="1"/>
  <c r="H248" i="3" s="1"/>
  <c r="H249" i="3" s="1"/>
  <c r="H250" i="3" s="1"/>
  <c r="H251" i="3" s="1"/>
  <c r="H252" i="3" s="1"/>
  <c r="H253" i="3" s="1"/>
  <c r="H254" i="3" s="1"/>
  <c r="H255" i="3" s="1"/>
  <c r="H256" i="3" s="1"/>
  <c r="H257" i="3" s="1"/>
  <c r="H258" i="3" s="1"/>
  <c r="H259" i="3" s="1"/>
  <c r="H260" i="3" s="1"/>
  <c r="H261" i="3" s="1"/>
  <c r="H262" i="3" s="1"/>
  <c r="H263" i="3" s="1"/>
  <c r="H264" i="3" s="1"/>
  <c r="H265" i="3" s="1"/>
  <c r="H266" i="3" s="1"/>
  <c r="H267" i="3" s="1"/>
  <c r="H268" i="3" s="1"/>
  <c r="H269" i="3" s="1"/>
  <c r="H270" i="3" s="1"/>
  <c r="H271" i="3" s="1"/>
  <c r="H272" i="3" s="1"/>
  <c r="H273" i="3" s="1"/>
  <c r="H274" i="3" s="1"/>
  <c r="H275" i="3" s="1"/>
  <c r="H276" i="3" s="1"/>
  <c r="H277" i="3" s="1"/>
  <c r="H278" i="3" s="1"/>
  <c r="H279" i="3" s="1"/>
  <c r="H280" i="3" s="1"/>
  <c r="H281" i="3" s="1"/>
  <c r="H282" i="3" s="1"/>
  <c r="H283" i="3" s="1"/>
  <c r="H284" i="3" s="1"/>
  <c r="H285" i="3" s="1"/>
  <c r="H286" i="3" s="1"/>
  <c r="H287" i="3" s="1"/>
  <c r="H288" i="3" s="1"/>
  <c r="H289" i="3" s="1"/>
  <c r="H290" i="3" s="1"/>
  <c r="H291" i="3" s="1"/>
  <c r="H292" i="3" s="1"/>
  <c r="H293" i="3" s="1"/>
  <c r="H294" i="3" s="1"/>
  <c r="H295" i="3" s="1"/>
  <c r="H296" i="3" s="1"/>
  <c r="H297" i="3" s="1"/>
  <c r="H298" i="3" s="1"/>
  <c r="H299" i="3" s="1"/>
  <c r="H300" i="3" s="1"/>
  <c r="H301" i="3" s="1"/>
  <c r="H302" i="3" s="1"/>
  <c r="H303" i="3" s="1"/>
  <c r="H304" i="3" s="1"/>
  <c r="H305" i="3" s="1"/>
  <c r="H306" i="3" s="1"/>
  <c r="H307" i="3" s="1"/>
  <c r="H308" i="3" s="1"/>
  <c r="H309" i="3" s="1"/>
  <c r="H310" i="3" s="1"/>
  <c r="H311" i="3" s="1"/>
  <c r="H312" i="3" s="1"/>
  <c r="H313" i="3" s="1"/>
  <c r="H314" i="3" s="1"/>
  <c r="H315" i="3" s="1"/>
  <c r="H316" i="3" s="1"/>
  <c r="H317" i="3" s="1"/>
  <c r="H318" i="3" s="1"/>
  <c r="H319" i="3" s="1"/>
  <c r="H320" i="3" s="1"/>
  <c r="H321" i="3" s="1"/>
  <c r="H322" i="3" s="1"/>
  <c r="H323" i="3" s="1"/>
  <c r="H324" i="3" s="1"/>
  <c r="H325" i="3" s="1"/>
  <c r="H326" i="3" s="1"/>
  <c r="H327" i="3" s="1"/>
  <c r="H328" i="3" s="1"/>
  <c r="H329" i="3" s="1"/>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2" i="3"/>
  <c r="F3" i="3"/>
  <c r="F4" i="3"/>
  <c r="F5" i="3"/>
  <c r="J5" i="3" s="1"/>
  <c r="F6" i="3"/>
  <c r="F7" i="3"/>
  <c r="F8" i="3"/>
  <c r="F9" i="3"/>
  <c r="J9" i="3" s="1"/>
  <c r="F10" i="3"/>
  <c r="F11" i="3"/>
  <c r="F12" i="3"/>
  <c r="F13" i="3"/>
  <c r="J13" i="3" s="1"/>
  <c r="F14" i="3"/>
  <c r="F15" i="3"/>
  <c r="F16" i="3"/>
  <c r="F17" i="3"/>
  <c r="J17" i="3" s="1"/>
  <c r="F18" i="3"/>
  <c r="F19" i="3"/>
  <c r="F20" i="3"/>
  <c r="F21" i="3"/>
  <c r="J21" i="3" s="1"/>
  <c r="F22" i="3"/>
  <c r="F23" i="3"/>
  <c r="F24" i="3"/>
  <c r="J24" i="3" s="1"/>
  <c r="F25" i="3"/>
  <c r="J25" i="3" s="1"/>
  <c r="F26" i="3"/>
  <c r="F27" i="3"/>
  <c r="F28" i="3"/>
  <c r="F29" i="3"/>
  <c r="J29" i="3" s="1"/>
  <c r="F30" i="3"/>
  <c r="F31" i="3"/>
  <c r="F32" i="3"/>
  <c r="F33" i="3"/>
  <c r="J33" i="3" s="1"/>
  <c r="F34" i="3"/>
  <c r="F35" i="3"/>
  <c r="F36" i="3"/>
  <c r="F37" i="3"/>
  <c r="J37" i="3" s="1"/>
  <c r="F38" i="3"/>
  <c r="F39" i="3"/>
  <c r="F40" i="3"/>
  <c r="F41" i="3"/>
  <c r="J41" i="3" s="1"/>
  <c r="F42" i="3"/>
  <c r="F43" i="3"/>
  <c r="F44" i="3"/>
  <c r="F45" i="3"/>
  <c r="J45" i="3" s="1"/>
  <c r="F46" i="3"/>
  <c r="F47" i="3"/>
  <c r="F48" i="3"/>
  <c r="F49" i="3"/>
  <c r="J49" i="3" s="1"/>
  <c r="F50" i="3"/>
  <c r="F51" i="3"/>
  <c r="F52" i="3"/>
  <c r="F53" i="3"/>
  <c r="J53" i="3" s="1"/>
  <c r="F54" i="3"/>
  <c r="F55" i="3"/>
  <c r="F56" i="3"/>
  <c r="F57" i="3"/>
  <c r="J57" i="3" s="1"/>
  <c r="F58" i="3"/>
  <c r="F59" i="3"/>
  <c r="F60" i="3"/>
  <c r="F61" i="3"/>
  <c r="J61" i="3" s="1"/>
  <c r="F62" i="3"/>
  <c r="F63" i="3"/>
  <c r="F64" i="3"/>
  <c r="F65" i="3"/>
  <c r="J65" i="3" s="1"/>
  <c r="F66" i="3"/>
  <c r="F67" i="3"/>
  <c r="F68" i="3"/>
  <c r="F69" i="3"/>
  <c r="J69" i="3" s="1"/>
  <c r="F70" i="3"/>
  <c r="F71" i="3"/>
  <c r="F72" i="3"/>
  <c r="F73" i="3"/>
  <c r="J73" i="3" s="1"/>
  <c r="F74" i="3"/>
  <c r="F75" i="3"/>
  <c r="F76" i="3"/>
  <c r="F77" i="3"/>
  <c r="J77" i="3" s="1"/>
  <c r="F78" i="3"/>
  <c r="F79" i="3"/>
  <c r="F80" i="3"/>
  <c r="F81" i="3"/>
  <c r="J81" i="3" s="1"/>
  <c r="F82" i="3"/>
  <c r="F83" i="3"/>
  <c r="F84" i="3"/>
  <c r="F85" i="3"/>
  <c r="J85" i="3" s="1"/>
  <c r="F86" i="3"/>
  <c r="F87" i="3"/>
  <c r="F88" i="3"/>
  <c r="F89" i="3"/>
  <c r="J89" i="3" s="1"/>
  <c r="F90" i="3"/>
  <c r="F91" i="3"/>
  <c r="F92" i="3"/>
  <c r="F93" i="3"/>
  <c r="J93" i="3" s="1"/>
  <c r="F94" i="3"/>
  <c r="F95" i="3"/>
  <c r="F96" i="3"/>
  <c r="F97" i="3"/>
  <c r="J97" i="3" s="1"/>
  <c r="F98" i="3"/>
  <c r="F99" i="3"/>
  <c r="F100" i="3"/>
  <c r="F101" i="3"/>
  <c r="J101" i="3" s="1"/>
  <c r="F102" i="3"/>
  <c r="F103" i="3"/>
  <c r="F104" i="3"/>
  <c r="F105" i="3"/>
  <c r="J105" i="3" s="1"/>
  <c r="F106" i="3"/>
  <c r="F107" i="3"/>
  <c r="F108" i="3"/>
  <c r="F109" i="3"/>
  <c r="J109" i="3" s="1"/>
  <c r="F110" i="3"/>
  <c r="F111" i="3"/>
  <c r="F112" i="3"/>
  <c r="F113" i="3"/>
  <c r="J113" i="3" s="1"/>
  <c r="F114" i="3"/>
  <c r="F115" i="3"/>
  <c r="F116" i="3"/>
  <c r="F117" i="3"/>
  <c r="J117" i="3" s="1"/>
  <c r="F118" i="3"/>
  <c r="F119" i="3"/>
  <c r="F120" i="3"/>
  <c r="F121" i="3"/>
  <c r="J121" i="3" s="1"/>
  <c r="F122" i="3"/>
  <c r="F123" i="3"/>
  <c r="F124" i="3"/>
  <c r="F125" i="3"/>
  <c r="J125" i="3" s="1"/>
  <c r="F126" i="3"/>
  <c r="F127" i="3"/>
  <c r="F128" i="3"/>
  <c r="F129" i="3"/>
  <c r="J129" i="3" s="1"/>
  <c r="F130" i="3"/>
  <c r="F131" i="3"/>
  <c r="F132" i="3"/>
  <c r="F133" i="3"/>
  <c r="J133" i="3" s="1"/>
  <c r="F134" i="3"/>
  <c r="F135" i="3"/>
  <c r="F136" i="3"/>
  <c r="F137" i="3"/>
  <c r="J137" i="3" s="1"/>
  <c r="F138" i="3"/>
  <c r="F139" i="3"/>
  <c r="F140" i="3"/>
  <c r="F141" i="3"/>
  <c r="J141" i="3" s="1"/>
  <c r="F142" i="3"/>
  <c r="F143" i="3"/>
  <c r="F144" i="3"/>
  <c r="F145" i="3"/>
  <c r="J145" i="3" s="1"/>
  <c r="F146" i="3"/>
  <c r="F147" i="3"/>
  <c r="F148" i="3"/>
  <c r="F149" i="3"/>
  <c r="J149" i="3" s="1"/>
  <c r="F150" i="3"/>
  <c r="F151" i="3"/>
  <c r="F152" i="3"/>
  <c r="F153" i="3"/>
  <c r="J153" i="3" s="1"/>
  <c r="F154" i="3"/>
  <c r="F155" i="3"/>
  <c r="F156" i="3"/>
  <c r="F157" i="3"/>
  <c r="J157" i="3" s="1"/>
  <c r="F158" i="3"/>
  <c r="F159" i="3"/>
  <c r="F160" i="3"/>
  <c r="F161" i="3"/>
  <c r="J161" i="3" s="1"/>
  <c r="F162" i="3"/>
  <c r="F163" i="3"/>
  <c r="F164" i="3"/>
  <c r="F165" i="3"/>
  <c r="J165" i="3" s="1"/>
  <c r="F166" i="3"/>
  <c r="F167" i="3"/>
  <c r="F168" i="3"/>
  <c r="F169" i="3"/>
  <c r="J169" i="3" s="1"/>
  <c r="F170" i="3"/>
  <c r="F171" i="3"/>
  <c r="F172" i="3"/>
  <c r="F173" i="3"/>
  <c r="J173" i="3" s="1"/>
  <c r="F174" i="3"/>
  <c r="F175" i="3"/>
  <c r="F176" i="3"/>
  <c r="F177" i="3"/>
  <c r="J177" i="3" s="1"/>
  <c r="F178" i="3"/>
  <c r="F179" i="3"/>
  <c r="F180" i="3"/>
  <c r="F181" i="3"/>
  <c r="J181" i="3" s="1"/>
  <c r="F182" i="3"/>
  <c r="F183" i="3"/>
  <c r="F184" i="3"/>
  <c r="F185" i="3"/>
  <c r="J185" i="3" s="1"/>
  <c r="F186" i="3"/>
  <c r="F187" i="3"/>
  <c r="F188" i="3"/>
  <c r="F189" i="3"/>
  <c r="J189" i="3" s="1"/>
  <c r="F190" i="3"/>
  <c r="F191" i="3"/>
  <c r="F192" i="3"/>
  <c r="F193" i="3"/>
  <c r="J193" i="3" s="1"/>
  <c r="F194" i="3"/>
  <c r="F195" i="3"/>
  <c r="F196" i="3"/>
  <c r="F197" i="3"/>
  <c r="J197" i="3" s="1"/>
  <c r="F198" i="3"/>
  <c r="F199" i="3"/>
  <c r="F200" i="3"/>
  <c r="F201" i="3"/>
  <c r="J201" i="3" s="1"/>
  <c r="F202" i="3"/>
  <c r="F203" i="3"/>
  <c r="F204" i="3"/>
  <c r="F205" i="3"/>
  <c r="J205" i="3" s="1"/>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2" i="3"/>
  <c r="J257" i="3" l="1"/>
  <c r="J253" i="3"/>
  <c r="J16" i="3"/>
  <c r="J8" i="3"/>
  <c r="J11" i="3"/>
  <c r="J3" i="3"/>
  <c r="J20" i="3"/>
  <c r="J12" i="3"/>
  <c r="J4" i="3"/>
  <c r="J2" i="3"/>
  <c r="J326" i="3"/>
  <c r="J322" i="3"/>
  <c r="J318" i="3"/>
  <c r="J314" i="3"/>
  <c r="J310" i="3"/>
  <c r="J306" i="3"/>
  <c r="J302" i="3"/>
  <c r="J298" i="3"/>
  <c r="J294" i="3"/>
  <c r="J290" i="3"/>
  <c r="J286" i="3"/>
  <c r="J282" i="3"/>
  <c r="J278" i="3"/>
  <c r="J274" i="3"/>
  <c r="J270" i="3"/>
  <c r="J266" i="3"/>
  <c r="J262" i="3"/>
  <c r="J258" i="3"/>
  <c r="J254" i="3"/>
  <c r="J250" i="3"/>
  <c r="J246" i="3"/>
  <c r="J242" i="3"/>
  <c r="J238" i="3"/>
  <c r="J234" i="3"/>
  <c r="J230" i="3"/>
  <c r="J226" i="3"/>
  <c r="J222" i="3"/>
  <c r="J218" i="3"/>
  <c r="J214" i="3"/>
  <c r="J210" i="3"/>
  <c r="J206" i="3"/>
  <c r="J202" i="3"/>
  <c r="J198" i="3"/>
  <c r="J194" i="3"/>
  <c r="J190" i="3"/>
  <c r="J186" i="3"/>
  <c r="J182" i="3"/>
  <c r="J178" i="3"/>
  <c r="J174" i="3"/>
  <c r="J170" i="3"/>
  <c r="J166" i="3"/>
  <c r="J162" i="3"/>
  <c r="J158" i="3"/>
  <c r="J154" i="3"/>
  <c r="J150" i="3"/>
  <c r="J146" i="3"/>
  <c r="J142" i="3"/>
  <c r="J138" i="3"/>
  <c r="J134" i="3"/>
  <c r="J130" i="3"/>
  <c r="J126" i="3"/>
  <c r="J122" i="3"/>
  <c r="J118" i="3"/>
  <c r="J114" i="3"/>
  <c r="J110" i="3"/>
  <c r="J106" i="3"/>
  <c r="J102" i="3"/>
  <c r="J98" i="3"/>
  <c r="J94" i="3"/>
  <c r="J90" i="3"/>
  <c r="J86" i="3"/>
  <c r="J82" i="3"/>
  <c r="J78" i="3"/>
  <c r="J74" i="3"/>
  <c r="J70" i="3"/>
  <c r="J66" i="3"/>
  <c r="J62" i="3"/>
  <c r="J58" i="3"/>
  <c r="J54" i="3"/>
  <c r="J50" i="3"/>
  <c r="J46" i="3"/>
  <c r="J42" i="3"/>
  <c r="J38" i="3"/>
  <c r="J34" i="3"/>
  <c r="J30" i="3"/>
  <c r="J26" i="3"/>
  <c r="J22" i="3"/>
  <c r="J18" i="3"/>
  <c r="J14" i="3"/>
  <c r="J10" i="3"/>
  <c r="J6" i="3"/>
  <c r="J329" i="3"/>
  <c r="J325" i="3"/>
  <c r="J321" i="3"/>
  <c r="J317" i="3"/>
  <c r="J313" i="3"/>
  <c r="J309" i="3"/>
  <c r="J305" i="3"/>
  <c r="J301" i="3"/>
  <c r="J297" i="3"/>
  <c r="J293" i="3"/>
  <c r="J289" i="3"/>
  <c r="J285" i="3"/>
  <c r="J281" i="3"/>
  <c r="J277" i="3"/>
  <c r="J273" i="3"/>
  <c r="J269" i="3"/>
  <c r="J265" i="3"/>
  <c r="J261" i="3"/>
  <c r="J249" i="3"/>
  <c r="J245" i="3"/>
  <c r="J241" i="3"/>
  <c r="J233" i="3"/>
  <c r="J225" i="3"/>
  <c r="J213" i="3"/>
  <c r="J328" i="3"/>
  <c r="J324" i="3"/>
  <c r="J320" i="3"/>
  <c r="J316" i="3"/>
  <c r="J312" i="3"/>
  <c r="J308" i="3"/>
  <c r="J304" i="3"/>
  <c r="J300" i="3"/>
  <c r="J296" i="3"/>
  <c r="J292" i="3"/>
  <c r="J288" i="3"/>
  <c r="J284" i="3"/>
  <c r="J280" i="3"/>
  <c r="J276" i="3"/>
  <c r="J272" i="3"/>
  <c r="J268" i="3"/>
  <c r="J264" i="3"/>
  <c r="J260" i="3"/>
  <c r="J256" i="3"/>
  <c r="J252" i="3"/>
  <c r="J248" i="3"/>
  <c r="J244" i="3"/>
  <c r="J240" i="3"/>
  <c r="J236" i="3"/>
  <c r="J232" i="3"/>
  <c r="J228" i="3"/>
  <c r="J224" i="3"/>
  <c r="J220" i="3"/>
  <c r="J216" i="3"/>
  <c r="J212" i="3"/>
  <c r="J208" i="3"/>
  <c r="J204" i="3"/>
  <c r="J200" i="3"/>
  <c r="J196" i="3"/>
  <c r="J192" i="3"/>
  <c r="J188" i="3"/>
  <c r="J184" i="3"/>
  <c r="J180" i="3"/>
  <c r="J176" i="3"/>
  <c r="J172" i="3"/>
  <c r="J168" i="3"/>
  <c r="J164" i="3"/>
  <c r="J160" i="3"/>
  <c r="J156" i="3"/>
  <c r="J152" i="3"/>
  <c r="J148" i="3"/>
  <c r="J144" i="3"/>
  <c r="J140" i="3"/>
  <c r="J136" i="3"/>
  <c r="J132" i="3"/>
  <c r="J128" i="3"/>
  <c r="J124" i="3"/>
  <c r="J120" i="3"/>
  <c r="J116" i="3"/>
  <c r="J112" i="3"/>
  <c r="J108" i="3"/>
  <c r="J104" i="3"/>
  <c r="J100" i="3"/>
  <c r="J96" i="3"/>
  <c r="J92" i="3"/>
  <c r="J88" i="3"/>
  <c r="J84" i="3"/>
  <c r="J80" i="3"/>
  <c r="J76" i="3"/>
  <c r="J72" i="3"/>
  <c r="J68" i="3"/>
  <c r="J64" i="3"/>
  <c r="J60" i="3"/>
  <c r="J56" i="3"/>
  <c r="J52" i="3"/>
  <c r="J48" i="3"/>
  <c r="J44" i="3"/>
  <c r="J40" i="3"/>
  <c r="J36" i="3"/>
  <c r="J32" i="3"/>
  <c r="J28" i="3"/>
  <c r="J237" i="3"/>
  <c r="J229" i="3"/>
  <c r="J221" i="3"/>
  <c r="J217" i="3"/>
  <c r="J209" i="3"/>
  <c r="J327" i="3"/>
  <c r="J323" i="3"/>
  <c r="J319" i="3"/>
  <c r="J315" i="3"/>
  <c r="J311" i="3"/>
  <c r="J307" i="3"/>
  <c r="J303" i="3"/>
  <c r="J299" i="3"/>
  <c r="J295" i="3"/>
  <c r="J291" i="3"/>
  <c r="J287" i="3"/>
  <c r="J283" i="3"/>
  <c r="J279" i="3"/>
  <c r="J275" i="3"/>
  <c r="J271" i="3"/>
  <c r="J267" i="3"/>
  <c r="J263" i="3"/>
  <c r="J259" i="3"/>
  <c r="J255" i="3"/>
  <c r="J251" i="3"/>
  <c r="J247" i="3"/>
  <c r="J243" i="3"/>
  <c r="J239" i="3"/>
  <c r="J235" i="3"/>
  <c r="J231" i="3"/>
  <c r="J227" i="3"/>
  <c r="J223" i="3"/>
  <c r="J219" i="3"/>
  <c r="J215" i="3"/>
  <c r="J211" i="3"/>
  <c r="J207" i="3"/>
  <c r="J203" i="3"/>
  <c r="J199" i="3"/>
  <c r="J195" i="3"/>
  <c r="J191" i="3"/>
  <c r="J187" i="3"/>
  <c r="J183" i="3"/>
  <c r="J179" i="3"/>
  <c r="J175" i="3"/>
  <c r="J171" i="3"/>
  <c r="J167" i="3"/>
  <c r="J163" i="3"/>
  <c r="J159" i="3"/>
  <c r="J155" i="3"/>
  <c r="J151" i="3"/>
  <c r="J147" i="3"/>
  <c r="J143" i="3"/>
  <c r="J139" i="3"/>
  <c r="J135" i="3"/>
  <c r="J131" i="3"/>
  <c r="J127" i="3"/>
  <c r="J123" i="3"/>
  <c r="J119" i="3"/>
  <c r="J115" i="3"/>
  <c r="J111" i="3"/>
  <c r="J107" i="3"/>
  <c r="J103" i="3"/>
  <c r="J99" i="3"/>
  <c r="J95" i="3"/>
  <c r="J91" i="3"/>
  <c r="J87" i="3"/>
  <c r="J83" i="3"/>
  <c r="J79" i="3"/>
  <c r="J75" i="3"/>
  <c r="J71" i="3"/>
  <c r="J67" i="3"/>
  <c r="J63" i="3"/>
  <c r="J59" i="3"/>
  <c r="J55" i="3"/>
  <c r="J51" i="3"/>
  <c r="J47" i="3"/>
  <c r="J43" i="3"/>
  <c r="J39" i="3"/>
  <c r="J35" i="3"/>
  <c r="J31" i="3"/>
  <c r="J27" i="3"/>
  <c r="J23" i="3"/>
  <c r="J19" i="3"/>
  <c r="J15" i="3"/>
  <c r="J7" i="3"/>
</calcChain>
</file>

<file path=xl/sharedStrings.xml><?xml version="1.0" encoding="utf-8"?>
<sst xmlns="http://schemas.openxmlformats.org/spreadsheetml/2006/main" count="678" uniqueCount="346">
  <si>
    <t xml:space="preserve">Taxa de câmbio - R$ / US$ - comercial - venda - fim período - R$ - Banco Central do Brasil, Boletim, Seção Balanço de Pagamentos (Bacen / Boletim / BP) - BM12_ERVF12 - </t>
  </si>
  <si>
    <t xml:space="preserve">Taxa de câmbio - efetiva real - IPA-DI - exportações - índice (média 2010 = 100) - - - Instituto de Pesquisa Econômica Aplicada - GAC12_TCERXT12 - </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</si>
  <si>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</si>
  <si>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</si>
  <si>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</si>
  <si>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</si>
  <si>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</si>
  <si>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</si>
  <si>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</si>
  <si>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</si>
  <si>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</si>
  <si>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</si>
  <si>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</si>
  <si>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</si>
  <si>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</si>
  <si>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</si>
  <si>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</si>
  <si>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</si>
  <si>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</si>
  <si>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</si>
  <si>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</si>
  <si>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</si>
  <si>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</si>
  <si>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</si>
  <si>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</si>
  <si>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</si>
  <si>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</si>
  <si>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</si>
  <si>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</si>
  <si>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</si>
  <si>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</si>
  <si>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</si>
  <si>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</si>
  <si>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</si>
  <si>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</si>
  <si>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</si>
  <si>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</si>
  <si>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</si>
  <si>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</si>
  <si>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</si>
  <si>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</si>
  <si>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</si>
  <si>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</si>
  <si>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</si>
  <si>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</si>
  <si>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</si>
  <si>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</si>
  <si>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</si>
  <si>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</si>
  <si>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</si>
  <si>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</si>
  <si>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</si>
  <si>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</si>
  <si>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</si>
  <si>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</si>
  <si>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</si>
  <si>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</si>
  <si>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</si>
  <si>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</si>
  <si>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</si>
  <si>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</si>
  <si>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</si>
  <si>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</si>
  <si>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</si>
  <si>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</si>
  <si>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</si>
  <si>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</si>
  <si>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</si>
  <si>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</si>
  <si>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</si>
  <si>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</si>
  <si>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</si>
  <si>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</si>
  <si>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</si>
  <si>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</si>
  <si>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</si>
  <si>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</si>
  <si>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</si>
  <si>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</si>
  <si>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</si>
  <si>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</si>
  <si>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</si>
  <si>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</si>
  <si>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</si>
  <si>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</si>
  <si>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</si>
  <si>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</si>
  <si>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</si>
  <si>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</si>
  <si>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</si>
  <si>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</si>
  <si>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</si>
  <si>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</si>
  <si>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</si>
  <si>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</si>
  <si>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</si>
  <si>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</si>
  <si>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</si>
  <si>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</si>
  <si>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</si>
  <si>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</si>
  <si>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</si>
  <si>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</si>
  <si>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</si>
  <si>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</si>
  <si>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</si>
  <si>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</si>
  <si>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</si>
  <si>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</si>
  <si>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</si>
  <si>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</si>
  <si>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</si>
  <si>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</si>
  <si>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</si>
  <si>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</si>
  <si>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</si>
  <si>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</si>
  <si>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</si>
  <si>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</si>
  <si>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</si>
  <si>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</si>
  <si>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</si>
  <si>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</si>
  <si>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</si>
  <si>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</si>
  <si>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</si>
  <si>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</si>
  <si>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</si>
  <si>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</si>
  <si>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</si>
  <si>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</si>
  <si>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</si>
  <si>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</si>
  <si>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</si>
  <si>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</si>
  <si>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</si>
  <si>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</si>
  <si>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</si>
  <si>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</si>
  <si>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</si>
  <si>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</si>
  <si>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</si>
  <si>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</si>
  <si>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</si>
  <si>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</si>
  <si>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</si>
  <si>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</si>
  <si>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</si>
  <si>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</si>
  <si>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</si>
  <si>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</si>
  <si>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</si>
  <si>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</si>
  <si>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</si>
  <si>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</si>
  <si>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</si>
  <si>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</si>
  <si>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</si>
  <si>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</si>
  <si>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</si>
  <si>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</si>
  <si>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</si>
  <si>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</si>
  <si>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</si>
  <si>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</si>
  <si>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</si>
  <si>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</si>
  <si>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</si>
  <si>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</si>
  <si>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</si>
  <si>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</si>
  <si>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</si>
  <si>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</si>
  <si>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</si>
  <si>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</si>
  <si>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</si>
  <si>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</si>
  <si>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</si>
  <si>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</si>
  <si>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</si>
  <si>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</si>
  <si>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</si>
  <si>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</si>
  <si>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</si>
  <si>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</si>
  <si>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</si>
  <si>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</si>
  <si>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</si>
  <si>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</si>
  <si>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</si>
  <si>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</si>
  <si>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</si>
  <si>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</si>
  <si>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</si>
  <si>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</si>
  <si>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</si>
  <si>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</si>
  <si>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</si>
  <si>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</si>
  <si>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</si>
  <si>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</si>
  <si>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</si>
  <si>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</si>
  <si>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</si>
  <si>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</si>
  <si>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</si>
  <si>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</si>
  <si>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</si>
  <si>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</si>
  <si>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</si>
  <si>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</si>
  <si>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</si>
  <si>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</si>
  <si>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</si>
  <si>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</si>
  <si>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</si>
  <si>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</si>
  <si>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</si>
  <si>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</si>
  <si>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</si>
  <si>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</si>
  <si>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</si>
  <si>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</si>
  <si>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</si>
  <si>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</si>
  <si>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</si>
  <si>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</si>
  <si>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</si>
  <si>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</si>
  <si>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</si>
  <si>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</si>
  <si>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</si>
  <si>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</si>
  <si>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</si>
  <si>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</si>
  <si>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</si>
  <si>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</si>
  <si>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</si>
  <si>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</si>
  <si>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</si>
  <si>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</si>
  <si>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</si>
  <si>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</si>
  <si>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</si>
  <si>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</si>
  <si>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</si>
  <si>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</si>
  <si>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</si>
  <si>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</si>
  <si>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</si>
  <si>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</si>
  <si>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</si>
  <si>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</si>
  <si>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</si>
  <si>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</si>
  <si>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</si>
  <si>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</si>
  <si>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</si>
  <si>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</si>
  <si>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</si>
  <si>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</si>
  <si>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</si>
  <si>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</si>
  <si>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</si>
  <si>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</si>
  <si>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</si>
  <si>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</si>
  <si>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</si>
  <si>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</si>
  <si>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</si>
  <si>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</si>
  <si>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</si>
  <si>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</si>
  <si>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</si>
  <si>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</si>
  <si>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</si>
  <si>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</si>
  <si>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</si>
  <si>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</si>
  <si>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</si>
  <si>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</si>
  <si>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</si>
  <si>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</si>
  <si>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</si>
  <si>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</si>
  <si>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</si>
  <si>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</si>
  <si>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</si>
  <si>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</si>
  <si>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</si>
  <si>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</si>
  <si>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</si>
  <si>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</si>
  <si>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</si>
  <si>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</si>
  <si>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</si>
  <si>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</si>
  <si>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</si>
  <si>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</si>
  <si>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</si>
  <si>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</si>
  <si>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</si>
  <si>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</si>
  <si>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</si>
  <si>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</si>
  <si>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</si>
  <si>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</si>
  <si>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</si>
  <si>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</si>
  <si>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</si>
  <si>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</si>
  <si>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</si>
  <si>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</si>
  <si>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</si>
  <si>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</si>
  <si>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</si>
  <si>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</si>
  <si>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</si>
  <si>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</si>
  <si>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</si>
  <si>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</si>
  <si>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2021.01</t>
  </si>
  <si>
    <t>2021.02</t>
  </si>
  <si>
    <t>2021.03</t>
  </si>
  <si>
    <t>2021.04</t>
  </si>
  <si>
    <t>2021.05</t>
  </si>
  <si>
    <t>2021.06</t>
  </si>
  <si>
    <t>2021.07</t>
  </si>
  <si>
    <t>2021.08</t>
  </si>
  <si>
    <t>2021.09</t>
  </si>
  <si>
    <t>Séries</t>
  </si>
  <si>
    <t>Comentários</t>
  </si>
  <si>
    <t>Taxa de câmbio é o preço de uma moeda estrangeira medido em unidades ou frações (centavos) da moeda nacional. Neste caso a moeda estrangeira é o dólar. Câmbio Comercial ou Livre corresponde à média das taxas efetivas de operações no mercado interbancário, ponderada pelo volume de transações de venda do dia. Taxa calculada para transações de venda.Os valores fim de período correspondem às taxas do último dia do período em referência, calculadas para venda.  Elaboração Bacen: em fim de período, a partir das séries de taxas diárias.     Elaboração Ipeadata: conversão de moeda para Real (R$) no período entre 1953.01 e 1994.05.Nota: As transações fechadas em taxas que mais se distanciam da média do mercado (outliers) e aquelas que evidenciam formação artificial de preço ou contrárias às práticas regulares do mercado são excluídas dos cálculos.Mais informações: SGS- Sistema de Gerenciamento de Séries Temporais, Banco Central.</t>
  </si>
  <si>
    <t>A taxa de câmbio efetiva real é uma média aritmética ponderada das taxas de câmbio reais bilaterais do país em relação a 23 parceiros comerciais selecionados. Por sua vez, a taxa de câmbio real bilateral é definida pelo produto entre a taxa de câmbio nominal (em R$/unidade de moeda estrangeira) e o Índice de Preços ao Produtor (IPP) do país em questão, dividido pelo Índice de Preços ao Produtor Amplo - Disponibilidade Interna (IPA-DI) do Brasil .Neste caso, trata-se do índice de exportações gerais que o Brasil realizou. Para o cálculo da taxa de câmbio efetiva das exportações totais do Brasil, foram utilizados dois índices de preços doméstiscos: o IPA-DI e o INPC. Esta série foi calculada utilizando o IPA-DI  como índice de preços doméstico. Base é o valor, num determinado momento ( efetivo ou resultante da média tomada dentro de um intervalo de tempo) que serve de termo de comparação, quando se quer calcular uma sucessão de números-índices. Aqui a base foi fixada como a média das observações no ano de 2010. Nota: As ponderações utilizadas variam a cada ano, sendo obtidas pelas participações de cada parceiro no total das exportações brasileiras para os países considerados nos 2 anos imediatamente anteriores. Mais informações:  &lt;a href= "../doc/Nota Metodológica - tx de cambio efetiva real.pdf "&gt;Taxa de Câmbio Efetiva Real&lt;/a&gt;  e Rodrigues; Dicionário Brasileiro de Estatística, 2ª edição, Fundação IBGE, 1970.</t>
  </si>
  <si>
    <t xml:space="preserve">Preços - IPCA - geral - (% a.m.) - Instituto Brasileiro de Geografia e Estatística, Sistema Nacional de Índices de Preços ao Consumidor (IBGE/SNIPC) - PRECOS12_IPCAG12 - </t>
  </si>
  <si>
    <t>Os índices de preços medem a variação média dos preços entre dois períodos na economia, sendo o meio de cálculo da inflação onde cada índice possui suas próprias características.O Índice Nacional de Preços ao Consumidor Amplo (IPCA) - mede a inflação de um conjunto de bens e serviços comercializados no varejo, referentes ao consumo pessoal das famílias, cujo rendimento varia entre 1 e 40 salários mínimos, visando uma cobertura de 90 % das famílias pertencentes as áreas urbanas de abrangência do Sistema Nacional de Índices de Preços ao Consumidor (SNIPC), qualquer que seja a fonte de rendimentos. É calculado a partir dos resultados dos índices regionais, utilizando-se a média aritmética ponderada e cuja a variável de ponderação é o Rendimento Familiar Monetário Disponível, tendo como fonte de informação a Pesquisa de Orçamentos Familiares - POF. O IPCA tem sido utilizado pelo Banco Central do Brasil como principal parâmetro de monitoramento do sistema de metas de inflação desde a implementação do sistema no ano de 1999. Nota: O índice de agosto de 1991, excepcionalmente, foi calculado pelo IBGE como média geométrica dos valores observados em julho e setembro. Por isso, as taxas de variação apresentadas para agosto e setembro de 1991 são iguais. Mais informações: &lt;a href="../doc/para compreender o inpc.pdf"&gt;Para compreender o INPC &lt;/a&gt;;  &lt;a href="../doc/INDICADORES IBGE ipca-inpc_201709caderno (002).pdf"&gt;Indicadores IBGE &lt;/a&gt;; &lt;a href="../doc/SISTEMA NACIONAL DE INDICES DE PRECO AO CONSUMIDOR.pdf"&gt;Sistema Nacional de Índices de Preços ao Consumidor &lt;/a&gt; e "Contabilidade Social", Feijó &amp; Ramos, 4ª ed. Revisada e Ampliada.</t>
  </si>
  <si>
    <t>Consumer Price Index for All Urban Consumers: All Items in U.S. City Average, Index 1982-1984=100, Monthly, Not Seasonally Adjusted - Federal Reserve Bank of St. Louis</t>
  </si>
  <si>
    <t>E (R$/US$)</t>
  </si>
  <si>
    <t>e Real Efetiva</t>
  </si>
  <si>
    <t xml:space="preserve">IPCA (% a.m.) </t>
  </si>
  <si>
    <t>CPI (% a.m.)</t>
  </si>
  <si>
    <t>Index - E (R$/US$)</t>
  </si>
  <si>
    <t>Index - e Real Efetiva</t>
  </si>
  <si>
    <t xml:space="preserve">Index - IPCA (% a.m.) </t>
  </si>
  <si>
    <t>Index - CPI (% a.m.)</t>
  </si>
  <si>
    <t>Index - e Real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</si>
</sst>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3" x14ac:knownFonts="1">
    <font>
      <sz val="10"/>
      <color indexed="8"/>
      <name val="Arial"/>
    </font>
    <font>
      <sz val="10"/>
      <color indexed="8"/>
      <name val="Arial"/>
      <family val="2"/>
    </font>
    <font>
      <b/>
      <sz val="10"/>
      <color indexed="8"/>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9" tint="-0.249977111117893"/>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
    <xf numFmtId="0" fontId="0" fillId="0" borderId="0"/>
  </cellStyleXfs>
  <cellXfs count="31">
    <xf numFmtId="0" fontId="0" fillId="0" borderId="0" xfId="0"/>
    <xf numFmtId="164" fontId="1" fillId="0" borderId="0" xfId="0" applyNumberFormat="1" applyFont="1" applyFill="1" applyBorder="1" applyAlignment="1" applyProtection="1"/>
    <xf numFmtId="0" fontId="1" fillId="0" borderId="0" xfId="0" applyFont="1"/>
    <xf numFmtId="164" fontId="1" fillId="0" borderId="0" xfId="0" applyNumberFormat="1" applyFont="1" applyFill="1" applyBorder="1" applyAlignment="1" applyProtection="1">
      <alignment horizontal="center"/>
    </xf>
    <xf numFmtId="4" fontId="1" fillId="0" borderId="0" xfId="0" applyNumberFormat="1" applyFont="1" applyAlignment="1">
      <alignment horizontal="center"/>
    </xf>
    <xf numFmtId="0" fontId="1"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4" fontId="1" fillId="0" borderId="0" xfId="0" applyNumberFormat="1" applyFont="1" applyBorder="1" applyAlignment="1">
      <alignment horizontal="center"/>
    </xf>
    <xf numFmtId="2" fontId="0" fillId="0" borderId="0" xfId="0" applyNumberFormat="1" applyBorder="1" applyAlignment="1">
      <alignment horizontal="center"/>
    </xf>
    <xf numFmtId="2" fontId="0" fillId="0" borderId="2" xfId="0" applyNumberFormat="1" applyBorder="1" applyAlignment="1">
      <alignment horizontal="center"/>
    </xf>
    <xf numFmtId="164" fontId="1" fillId="0" borderId="3" xfId="0" applyNumberFormat="1" applyFont="1" applyFill="1" applyBorder="1" applyAlignment="1" applyProtection="1">
      <alignment horizontal="center"/>
    </xf>
    <xf numFmtId="4" fontId="1" fillId="0" borderId="3" xfId="0" applyNumberFormat="1" applyFont="1" applyBorder="1" applyAlignment="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164" fontId="2" fillId="2" borderId="5" xfId="0" applyNumberFormat="1" applyFont="1" applyFill="1" applyBorder="1" applyAlignment="1" applyProtection="1">
      <alignment horizontal="center"/>
    </xf>
    <xf numFmtId="4" fontId="2" fillId="2" borderId="5" xfId="0" applyNumberFormat="1" applyFont="1" applyFill="1" applyBorder="1" applyAlignment="1">
      <alignment horizontal="center"/>
    </xf>
    <xf numFmtId="0" fontId="2" fillId="2" borderId="6" xfId="0"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164" fontId="2" fillId="2" borderId="10" xfId="0" applyNumberFormat="1" applyFont="1" applyFill="1" applyBorder="1" applyAlignment="1" applyProtection="1">
      <alignment horizontal="center"/>
    </xf>
    <xf numFmtId="164" fontId="1" fillId="0" borderId="11" xfId="0" applyNumberFormat="1" applyFont="1" applyFill="1" applyBorder="1" applyAlignment="1" applyProtection="1">
      <alignment horizontal="center"/>
    </xf>
    <xf numFmtId="164" fontId="1" fillId="0" borderId="12" xfId="0" applyNumberFormat="1" applyFont="1" applyFill="1" applyBorder="1" applyAlignment="1" applyProtection="1">
      <alignment horizontal="center"/>
    </xf>
    <xf numFmtId="0" fontId="2" fillId="2" borderId="10" xfId="0" applyFont="1" applyFill="1" applyBorder="1" applyAlignment="1">
      <alignment horizontal="center"/>
    </xf>
    <xf numFmtId="165" fontId="0" fillId="0" borderId="11" xfId="0" applyNumberFormat="1" applyBorder="1" applyAlignment="1">
      <alignment horizontal="center"/>
    </xf>
    <xf numFmtId="165" fontId="0" fillId="0" borderId="12" xfId="0" applyNumberFormat="1" applyBorder="1" applyAlignment="1">
      <alignment horizontal="center"/>
    </xf>
    <xf numFmtId="2" fontId="0" fillId="0" borderId="11" xfId="0" applyNumberFormat="1" applyBorder="1" applyAlignment="1">
      <alignment horizontal="center"/>
    </xf>
    <xf numFmtId="2" fontId="0" fillId="0" borderId="12" xfId="0" applyNumberFormat="1" applyBorder="1" applyAlignment="1">
      <alignment horizontal="center"/>
    </xf>
    <xf numFmtId="4" fontId="2" fillId="2" borderId="10" xfId="0" applyNumberFormat="1" applyFont="1" applyFill="1" applyBorder="1" applyAlignment="1">
      <alignment horizontal="center"/>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pt-BR" sz="1800" b="1" i="0" baseline="0">
                <a:solidFill>
                  <a:sysClr val="windowText" lastClr="000000"/>
                </a:solidFill>
                <a:effectLst/>
              </a:rPr>
              <a:t>Câmbio - Brasil - 1994-6 - 2021-9 (Efetiva Real até 2021-6)</a:t>
            </a:r>
            <a:endParaRPr lang="pt-BR" baseline="0">
              <a:solidFill>
                <a:sysClr val="windowText" lastClr="000000"/>
              </a:solidFill>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pt-BR"/>
        </a:p>
      </c:txPr>
    </c:title>
    <c:autoTitleDeleted val="0"/>
    <c:plotArea>
      <c:layout/>
      <c:lineChart>
        <c:grouping val="standard"/>
        <c:varyColors val="0"/>
        <c:ser>
          <c:idx val="0"/>
          <c:order val="0"/>
          <c:tx>
            <c:strRef>
              <c:f>Cálculos!$F$1</c:f>
              <c:strCache>
                <c:ptCount val="1"/>
                <c:pt idx="0">
                  <c:v>Index - E (R$/US$)</c:v>
                </c:pt>
              </c:strCache>
            </c:strRef>
          </c:tx>
          <c:spPr>
            <a:ln w="28575" cap="rnd">
              <a:solidFill>
                <a:schemeClr val="accent1"/>
              </a:solidFill>
              <a:round/>
            </a:ln>
            <a:effectLst/>
          </c:spPr>
          <c:marker>
            <c:symbol val="none"/>
          </c:marker>
          <c:cat>
            <c:strRef>
              <c:f>Cálculos!$A$2:$A$329</c:f>
              <c:strCache>
                <c:ptCount val="328"/>
                <c:pt idx="0">
                  <c:v>1994.06</c:v>
                </c:pt>
                <c:pt idx="1">
                  <c:v>1994.07</c:v>
                </c:pt>
                <c:pt idx="2">
                  <c:v>1994.08</c:v>
                </c:pt>
                <c:pt idx="3">
                  <c:v>1994.09</c:v>
                </c:pt>
                <c:pt idx="4">
                  <c:v>1994.10</c:v>
                </c:pt>
                <c:pt idx="5">
                  <c:v>1994.11</c:v>
                </c:pt>
                <c:pt idx="6">
                  <c:v>1994.12</c:v>
                </c:pt>
                <c:pt idx="7">
                  <c:v>1995.01</c:v>
                </c:pt>
                <c:pt idx="8">
                  <c:v>1995.02</c:v>
                </c:pt>
                <c:pt idx="9">
                  <c:v>1995.03</c:v>
                </c:pt>
                <c:pt idx="10">
                  <c:v>1995.04</c:v>
                </c:pt>
                <c:pt idx="11">
                  <c:v>1995.05</c:v>
                </c:pt>
                <c:pt idx="12">
                  <c:v>1995.06</c:v>
                </c:pt>
                <c:pt idx="13">
                  <c:v>1995.07</c:v>
                </c:pt>
                <c:pt idx="14">
                  <c:v>1995.08</c:v>
                </c:pt>
                <c:pt idx="15">
                  <c:v>1995.09</c:v>
                </c:pt>
                <c:pt idx="16">
                  <c:v>1995.10</c:v>
                </c:pt>
                <c:pt idx="17">
                  <c:v>1995.11</c:v>
                </c:pt>
                <c:pt idx="18">
                  <c:v>1995.12</c:v>
                </c:pt>
                <c:pt idx="19">
                  <c:v>1996.01</c:v>
                </c:pt>
                <c:pt idx="20">
                  <c:v>1996.02</c:v>
                </c:pt>
                <c:pt idx="21">
                  <c:v>1996.03</c:v>
                </c:pt>
                <c:pt idx="22">
                  <c:v>1996.04</c:v>
                </c:pt>
                <c:pt idx="23">
                  <c:v>1996.05</c:v>
                </c:pt>
                <c:pt idx="24">
                  <c:v>1996.06</c:v>
                </c:pt>
                <c:pt idx="25">
                  <c:v>1996.07</c:v>
                </c:pt>
                <c:pt idx="26">
                  <c:v>1996.08</c:v>
                </c:pt>
                <c:pt idx="27">
                  <c:v>1996.09</c:v>
                </c:pt>
                <c:pt idx="28">
                  <c:v>1996.10</c:v>
                </c:pt>
                <c:pt idx="29">
                  <c:v>1996.11</c:v>
                </c:pt>
                <c:pt idx="30">
                  <c:v>1996.12</c:v>
                </c:pt>
                <c:pt idx="31">
                  <c:v>1997.01</c:v>
                </c:pt>
                <c:pt idx="32">
                  <c:v>1997.02</c:v>
                </c:pt>
                <c:pt idx="33">
                  <c:v>1997.03</c:v>
                </c:pt>
                <c:pt idx="34">
                  <c:v>1997.04</c:v>
                </c:pt>
                <c:pt idx="35">
                  <c:v>1997.05</c:v>
                </c:pt>
                <c:pt idx="36">
                  <c:v>1997.06</c:v>
                </c:pt>
                <c:pt idx="37">
                  <c:v>1997.07</c:v>
                </c:pt>
                <c:pt idx="38">
                  <c:v>1997.08</c:v>
                </c:pt>
                <c:pt idx="39">
                  <c:v>1997.09</c:v>
                </c:pt>
                <c:pt idx="40">
                  <c:v>1997.10</c:v>
                </c:pt>
                <c:pt idx="41">
                  <c:v>1997.11</c:v>
                </c:pt>
                <c:pt idx="42">
                  <c:v>1997.12</c:v>
                </c:pt>
                <c:pt idx="43">
                  <c:v>1998.01</c:v>
                </c:pt>
                <c:pt idx="44">
                  <c:v>1998.02</c:v>
                </c:pt>
                <c:pt idx="45">
                  <c:v>1998.03</c:v>
                </c:pt>
                <c:pt idx="46">
                  <c:v>1998.04</c:v>
                </c:pt>
                <c:pt idx="47">
                  <c:v>1998.05</c:v>
                </c:pt>
                <c:pt idx="48">
                  <c:v>1998.06</c:v>
                </c:pt>
                <c:pt idx="49">
                  <c:v>1998.07</c:v>
                </c:pt>
                <c:pt idx="50">
                  <c:v>1998.08</c:v>
                </c:pt>
                <c:pt idx="51">
                  <c:v>1998.09</c:v>
                </c:pt>
                <c:pt idx="52">
                  <c:v>1998.10</c:v>
                </c:pt>
                <c:pt idx="53">
                  <c:v>1998.11</c:v>
                </c:pt>
                <c:pt idx="54">
                  <c:v>1998.12</c:v>
                </c:pt>
                <c:pt idx="55">
                  <c:v>1999.01</c:v>
                </c:pt>
                <c:pt idx="56">
                  <c:v>1999.02</c:v>
                </c:pt>
                <c:pt idx="57">
                  <c:v>1999.03</c:v>
                </c:pt>
                <c:pt idx="58">
                  <c:v>1999.04</c:v>
                </c:pt>
                <c:pt idx="59">
                  <c:v>1999.05</c:v>
                </c:pt>
                <c:pt idx="60">
                  <c:v>1999.06</c:v>
                </c:pt>
                <c:pt idx="61">
                  <c:v>1999.07</c:v>
                </c:pt>
                <c:pt idx="62">
                  <c:v>1999.08</c:v>
                </c:pt>
                <c:pt idx="63">
                  <c:v>1999.09</c:v>
                </c:pt>
                <c:pt idx="64">
                  <c:v>1999.10</c:v>
                </c:pt>
                <c:pt idx="65">
                  <c:v>1999.11</c:v>
                </c:pt>
                <c:pt idx="66">
                  <c:v>1999.12</c:v>
                </c:pt>
                <c:pt idx="67">
                  <c:v>2000.01</c:v>
                </c:pt>
                <c:pt idx="68">
                  <c:v>2000.02</c:v>
                </c:pt>
                <c:pt idx="69">
                  <c:v>2000.03</c:v>
                </c:pt>
                <c:pt idx="70">
                  <c:v>2000.04</c:v>
                </c:pt>
                <c:pt idx="71">
                  <c:v>2000.05</c:v>
                </c:pt>
                <c:pt idx="72">
                  <c:v>2000.06</c:v>
                </c:pt>
                <c:pt idx="73">
                  <c:v>2000.07</c:v>
                </c:pt>
                <c:pt idx="74">
                  <c:v>2000.08</c:v>
                </c:pt>
                <c:pt idx="75">
                  <c:v>2000.09</c:v>
                </c:pt>
                <c:pt idx="76">
                  <c:v>2000.10</c:v>
                </c:pt>
                <c:pt idx="77">
                  <c:v>2000.11</c:v>
                </c:pt>
                <c:pt idx="78">
                  <c:v>2000.12</c:v>
                </c:pt>
                <c:pt idx="79">
                  <c:v>2001.01</c:v>
                </c:pt>
                <c:pt idx="80">
                  <c:v>2001.02</c:v>
                </c:pt>
                <c:pt idx="81">
                  <c:v>2001.03</c:v>
                </c:pt>
                <c:pt idx="82">
                  <c:v>2001.04</c:v>
                </c:pt>
                <c:pt idx="83">
                  <c:v>2001.05</c:v>
                </c:pt>
                <c:pt idx="84">
                  <c:v>2001.06</c:v>
                </c:pt>
                <c:pt idx="85">
                  <c:v>2001.07</c:v>
                </c:pt>
                <c:pt idx="86">
                  <c:v>2001.08</c:v>
                </c:pt>
                <c:pt idx="87">
                  <c:v>2001.09</c:v>
                </c:pt>
                <c:pt idx="88">
                  <c:v>2001.10</c:v>
                </c:pt>
                <c:pt idx="89">
                  <c:v>2001.11</c:v>
                </c:pt>
                <c:pt idx="90">
                  <c:v>2001.12</c:v>
                </c:pt>
                <c:pt idx="91">
                  <c:v>2002.01</c:v>
                </c:pt>
                <c:pt idx="92">
                  <c:v>2002.02</c:v>
                </c:pt>
                <c:pt idx="93">
                  <c:v>2002.03</c:v>
                </c:pt>
                <c:pt idx="94">
                  <c:v>2002.04</c:v>
                </c:pt>
                <c:pt idx="95">
                  <c:v>2002.05</c:v>
                </c:pt>
                <c:pt idx="96">
                  <c:v>2002.06</c:v>
                </c:pt>
                <c:pt idx="97">
                  <c:v>2002.07</c:v>
                </c:pt>
                <c:pt idx="98">
                  <c:v>2002.08</c:v>
                </c:pt>
                <c:pt idx="99">
                  <c:v>2002.09</c:v>
                </c:pt>
                <c:pt idx="100">
                  <c:v>2002.10</c:v>
                </c:pt>
                <c:pt idx="101">
                  <c:v>2002.11</c:v>
                </c:pt>
                <c:pt idx="102">
                  <c:v>2002.12</c:v>
                </c:pt>
                <c:pt idx="103">
                  <c:v>2003.01</c:v>
                </c:pt>
                <c:pt idx="104">
                  <c:v>2003.02</c:v>
                </c:pt>
                <c:pt idx="105">
                  <c:v>2003.03</c:v>
                </c:pt>
                <c:pt idx="106">
                  <c:v>2003.04</c:v>
                </c:pt>
                <c:pt idx="107">
                  <c:v>2003.05</c:v>
                </c:pt>
                <c:pt idx="108">
                  <c:v>2003.06</c:v>
                </c:pt>
                <c:pt idx="109">
                  <c:v>2003.07</c:v>
                </c:pt>
                <c:pt idx="110">
                  <c:v>2003.08</c:v>
                </c:pt>
                <c:pt idx="111">
                  <c:v>2003.09</c:v>
                </c:pt>
                <c:pt idx="112">
                  <c:v>2003.10</c:v>
                </c:pt>
                <c:pt idx="113">
                  <c:v>2003.11</c:v>
                </c:pt>
                <c:pt idx="114">
                  <c:v>2003.12</c:v>
                </c:pt>
                <c:pt idx="115">
                  <c:v>2004.01</c:v>
                </c:pt>
                <c:pt idx="116">
                  <c:v>2004.02</c:v>
                </c:pt>
                <c:pt idx="117">
                  <c:v>2004.03</c:v>
                </c:pt>
                <c:pt idx="118">
                  <c:v>2004.04</c:v>
                </c:pt>
                <c:pt idx="119">
                  <c:v>2004.05</c:v>
                </c:pt>
                <c:pt idx="120">
                  <c:v>2004.06</c:v>
                </c:pt>
                <c:pt idx="121">
                  <c:v>2004.07</c:v>
                </c:pt>
                <c:pt idx="122">
                  <c:v>2004.08</c:v>
                </c:pt>
                <c:pt idx="123">
                  <c:v>2004.09</c:v>
                </c:pt>
                <c:pt idx="124">
                  <c:v>2004.10</c:v>
                </c:pt>
                <c:pt idx="125">
                  <c:v>2004.11</c:v>
                </c:pt>
                <c:pt idx="126">
                  <c:v>2004.12</c:v>
                </c:pt>
                <c:pt idx="127">
                  <c:v>2005.01</c:v>
                </c:pt>
                <c:pt idx="128">
                  <c:v>2005.02</c:v>
                </c:pt>
                <c:pt idx="129">
                  <c:v>2005.03</c:v>
                </c:pt>
                <c:pt idx="130">
                  <c:v>2005.04</c:v>
                </c:pt>
                <c:pt idx="131">
                  <c:v>2005.05</c:v>
                </c:pt>
                <c:pt idx="132">
                  <c:v>2005.06</c:v>
                </c:pt>
                <c:pt idx="133">
                  <c:v>2005.07</c:v>
                </c:pt>
                <c:pt idx="134">
                  <c:v>2005.08</c:v>
                </c:pt>
                <c:pt idx="135">
                  <c:v>2005.09</c:v>
                </c:pt>
                <c:pt idx="136">
                  <c:v>2005.10</c:v>
                </c:pt>
                <c:pt idx="137">
                  <c:v>2005.11</c:v>
                </c:pt>
                <c:pt idx="138">
                  <c:v>2005.12</c:v>
                </c:pt>
                <c:pt idx="139">
                  <c:v>2006.01</c:v>
                </c:pt>
                <c:pt idx="140">
                  <c:v>2006.02</c:v>
                </c:pt>
                <c:pt idx="141">
                  <c:v>2006.03</c:v>
                </c:pt>
                <c:pt idx="142">
                  <c:v>2006.04</c:v>
                </c:pt>
                <c:pt idx="143">
                  <c:v>2006.05</c:v>
                </c:pt>
                <c:pt idx="144">
                  <c:v>2006.06</c:v>
                </c:pt>
                <c:pt idx="145">
                  <c:v>2006.07</c:v>
                </c:pt>
                <c:pt idx="146">
                  <c:v>2006.08</c:v>
                </c:pt>
                <c:pt idx="147">
                  <c:v>2006.09</c:v>
                </c:pt>
                <c:pt idx="148">
                  <c:v>2006.10</c:v>
                </c:pt>
                <c:pt idx="149">
                  <c:v>2006.11</c:v>
                </c:pt>
                <c:pt idx="150">
                  <c:v>2006.12</c:v>
                </c:pt>
                <c:pt idx="151">
                  <c:v>2007.01</c:v>
                </c:pt>
                <c:pt idx="152">
                  <c:v>2007.02</c:v>
                </c:pt>
                <c:pt idx="153">
                  <c:v>2007.03</c:v>
                </c:pt>
                <c:pt idx="154">
                  <c:v>2007.04</c:v>
                </c:pt>
                <c:pt idx="155">
                  <c:v>2007.05</c:v>
                </c:pt>
                <c:pt idx="156">
                  <c:v>2007.06</c:v>
                </c:pt>
                <c:pt idx="157">
                  <c:v>2007.07</c:v>
                </c:pt>
                <c:pt idx="158">
                  <c:v>2007.08</c:v>
                </c:pt>
                <c:pt idx="159">
                  <c:v>2007.09</c:v>
                </c:pt>
                <c:pt idx="160">
                  <c:v>2007.10</c:v>
                </c:pt>
                <c:pt idx="161">
                  <c:v>2007.11</c:v>
                </c:pt>
                <c:pt idx="162">
                  <c:v>2007.12</c:v>
                </c:pt>
                <c:pt idx="163">
                  <c:v>2008.01</c:v>
                </c:pt>
                <c:pt idx="164">
                  <c:v>2008.02</c:v>
                </c:pt>
                <c:pt idx="165">
                  <c:v>2008.03</c:v>
                </c:pt>
                <c:pt idx="166">
                  <c:v>2008.04</c:v>
                </c:pt>
                <c:pt idx="167">
                  <c:v>2008.05</c:v>
                </c:pt>
                <c:pt idx="168">
                  <c:v>2008.06</c:v>
                </c:pt>
                <c:pt idx="169">
                  <c:v>2008.07</c:v>
                </c:pt>
                <c:pt idx="170">
                  <c:v>2008.08</c:v>
                </c:pt>
                <c:pt idx="171">
                  <c:v>2008.09</c:v>
                </c:pt>
                <c:pt idx="172">
                  <c:v>2008.10</c:v>
                </c:pt>
                <c:pt idx="173">
                  <c:v>2008.11</c:v>
                </c:pt>
                <c:pt idx="174">
                  <c:v>2008.12</c:v>
                </c:pt>
                <c:pt idx="175">
                  <c:v>2009.01</c:v>
                </c:pt>
                <c:pt idx="176">
                  <c:v>2009.02</c:v>
                </c:pt>
                <c:pt idx="177">
                  <c:v>2009.03</c:v>
                </c:pt>
                <c:pt idx="178">
                  <c:v>2009.04</c:v>
                </c:pt>
                <c:pt idx="179">
                  <c:v>2009.05</c:v>
                </c:pt>
                <c:pt idx="180">
                  <c:v>2009.06</c:v>
                </c:pt>
                <c:pt idx="181">
                  <c:v>2009.07</c:v>
                </c:pt>
                <c:pt idx="182">
                  <c:v>2009.08</c:v>
                </c:pt>
                <c:pt idx="183">
                  <c:v>2009.09</c:v>
                </c:pt>
                <c:pt idx="184">
                  <c:v>2009.10</c:v>
                </c:pt>
                <c:pt idx="185">
                  <c:v>2009.11</c:v>
                </c:pt>
                <c:pt idx="186">
                  <c:v>2009.12</c:v>
                </c:pt>
                <c:pt idx="187">
                  <c:v>2010.01</c:v>
                </c:pt>
                <c:pt idx="188">
                  <c:v>2010.02</c:v>
                </c:pt>
                <c:pt idx="189">
                  <c:v>2010.03</c:v>
                </c:pt>
                <c:pt idx="190">
                  <c:v>2010.04</c:v>
                </c:pt>
                <c:pt idx="191">
                  <c:v>2010.05</c:v>
                </c:pt>
                <c:pt idx="192">
                  <c:v>2010.06</c:v>
                </c:pt>
                <c:pt idx="193">
                  <c:v>2010.07</c:v>
                </c:pt>
                <c:pt idx="194">
                  <c:v>2010.08</c:v>
                </c:pt>
                <c:pt idx="195">
                  <c:v>2010.09</c:v>
                </c:pt>
                <c:pt idx="196">
                  <c:v>2010.10</c:v>
                </c:pt>
                <c:pt idx="197">
                  <c:v>2010.11</c:v>
                </c:pt>
                <c:pt idx="198">
                  <c:v>2010.12</c:v>
                </c:pt>
                <c:pt idx="199">
                  <c:v>2011.01</c:v>
                </c:pt>
                <c:pt idx="200">
                  <c:v>2011.02</c:v>
                </c:pt>
                <c:pt idx="201">
                  <c:v>2011.03</c:v>
                </c:pt>
                <c:pt idx="202">
                  <c:v>2011.04</c:v>
                </c:pt>
                <c:pt idx="203">
                  <c:v>2011.05</c:v>
                </c:pt>
                <c:pt idx="204">
                  <c:v>2011.06</c:v>
                </c:pt>
                <c:pt idx="205">
                  <c:v>2011.07</c:v>
                </c:pt>
                <c:pt idx="206">
                  <c:v>2011.08</c:v>
                </c:pt>
                <c:pt idx="207">
                  <c:v>2011.09</c:v>
                </c:pt>
                <c:pt idx="208">
                  <c:v>2011.10</c:v>
                </c:pt>
                <c:pt idx="209">
                  <c:v>2011.11</c:v>
                </c:pt>
                <c:pt idx="210">
                  <c:v>2011.12</c:v>
                </c:pt>
                <c:pt idx="211">
                  <c:v>2012.01</c:v>
                </c:pt>
                <c:pt idx="212">
                  <c:v>2012.02</c:v>
                </c:pt>
                <c:pt idx="213">
                  <c:v>2012.03</c:v>
                </c:pt>
                <c:pt idx="214">
                  <c:v>2012.04</c:v>
                </c:pt>
                <c:pt idx="215">
                  <c:v>2012.05</c:v>
                </c:pt>
                <c:pt idx="216">
                  <c:v>2012.06</c:v>
                </c:pt>
                <c:pt idx="217">
                  <c:v>2012.07</c:v>
                </c:pt>
                <c:pt idx="218">
                  <c:v>2012.08</c:v>
                </c:pt>
                <c:pt idx="219">
                  <c:v>2012.09</c:v>
                </c:pt>
                <c:pt idx="220">
                  <c:v>2012.10</c:v>
                </c:pt>
                <c:pt idx="221">
                  <c:v>2012.11</c:v>
                </c:pt>
                <c:pt idx="222">
                  <c:v>2012.12</c:v>
                </c:pt>
                <c:pt idx="223">
                  <c:v>2013.01</c:v>
                </c:pt>
                <c:pt idx="224">
                  <c:v>2013.02</c:v>
                </c:pt>
                <c:pt idx="225">
                  <c:v>2013.03</c:v>
                </c:pt>
                <c:pt idx="226">
                  <c:v>2013.04</c:v>
                </c:pt>
                <c:pt idx="227">
                  <c:v>2013.05</c:v>
                </c:pt>
                <c:pt idx="228">
                  <c:v>2013.06</c:v>
                </c:pt>
                <c:pt idx="229">
                  <c:v>2013.07</c:v>
                </c:pt>
                <c:pt idx="230">
                  <c:v>2013.08</c:v>
                </c:pt>
                <c:pt idx="231">
                  <c:v>2013.09</c:v>
                </c:pt>
                <c:pt idx="232">
                  <c:v>2013.10</c:v>
                </c:pt>
                <c:pt idx="233">
                  <c:v>2013.11</c:v>
                </c:pt>
                <c:pt idx="234">
                  <c:v>2013.12</c:v>
                </c:pt>
                <c:pt idx="235">
                  <c:v>2014.01</c:v>
                </c:pt>
                <c:pt idx="236">
                  <c:v>2014.02</c:v>
                </c:pt>
                <c:pt idx="237">
                  <c:v>2014.03</c:v>
                </c:pt>
                <c:pt idx="238">
                  <c:v>2014.04</c:v>
                </c:pt>
                <c:pt idx="239">
                  <c:v>2014.05</c:v>
                </c:pt>
                <c:pt idx="240">
                  <c:v>2014.06</c:v>
                </c:pt>
                <c:pt idx="241">
                  <c:v>2014.07</c:v>
                </c:pt>
                <c:pt idx="242">
                  <c:v>2014.08</c:v>
                </c:pt>
                <c:pt idx="243">
                  <c:v>2014.09</c:v>
                </c:pt>
                <c:pt idx="244">
                  <c:v>2014.10</c:v>
                </c:pt>
                <c:pt idx="245">
                  <c:v>2014.11</c:v>
                </c:pt>
                <c:pt idx="246">
                  <c:v>2014.12</c:v>
                </c:pt>
                <c:pt idx="247">
                  <c:v>2015.01</c:v>
                </c:pt>
                <c:pt idx="248">
                  <c:v>2015.02</c:v>
                </c:pt>
                <c:pt idx="249">
                  <c:v>2015.03</c:v>
                </c:pt>
                <c:pt idx="250">
                  <c:v>2015.04</c:v>
                </c:pt>
                <c:pt idx="251">
                  <c:v>2015.05</c:v>
                </c:pt>
                <c:pt idx="252">
                  <c:v>2015.06</c:v>
                </c:pt>
                <c:pt idx="253">
                  <c:v>2015.07</c:v>
                </c:pt>
                <c:pt idx="254">
                  <c:v>2015.08</c:v>
                </c:pt>
                <c:pt idx="255">
                  <c:v>2015.09</c:v>
                </c:pt>
                <c:pt idx="256">
                  <c:v>2015.10</c:v>
                </c:pt>
                <c:pt idx="257">
                  <c:v>2015.11</c:v>
                </c:pt>
                <c:pt idx="258">
                  <c:v>2015.12</c:v>
                </c:pt>
                <c:pt idx="259">
                  <c:v>2016.01</c:v>
                </c:pt>
                <c:pt idx="260">
                  <c:v>2016.02</c:v>
                </c:pt>
                <c:pt idx="261">
                  <c:v>2016.03</c:v>
                </c:pt>
                <c:pt idx="262">
                  <c:v>2016.04</c:v>
                </c:pt>
                <c:pt idx="263">
                  <c:v>2016.05</c:v>
                </c:pt>
                <c:pt idx="264">
                  <c:v>2016.06</c:v>
                </c:pt>
                <c:pt idx="265">
                  <c:v>2016.07</c:v>
                </c:pt>
                <c:pt idx="266">
                  <c:v>2016.08</c:v>
                </c:pt>
                <c:pt idx="267">
                  <c:v>2016.09</c:v>
                </c:pt>
                <c:pt idx="268">
                  <c:v>2016.10</c:v>
                </c:pt>
                <c:pt idx="269">
                  <c:v>2016.11</c:v>
                </c:pt>
                <c:pt idx="270">
                  <c:v>2016.12</c:v>
                </c:pt>
                <c:pt idx="271">
                  <c:v>2017.01</c:v>
                </c:pt>
                <c:pt idx="272">
                  <c:v>2017.02</c:v>
                </c:pt>
                <c:pt idx="273">
                  <c:v>2017.03</c:v>
                </c:pt>
                <c:pt idx="274">
                  <c:v>2017.04</c:v>
                </c:pt>
                <c:pt idx="275">
                  <c:v>2017.05</c:v>
                </c:pt>
                <c:pt idx="276">
                  <c:v>2017.06</c:v>
                </c:pt>
                <c:pt idx="277">
                  <c:v>2017.07</c:v>
                </c:pt>
                <c:pt idx="278">
                  <c:v>2017.08</c:v>
                </c:pt>
                <c:pt idx="279">
                  <c:v>2017.09</c:v>
                </c:pt>
                <c:pt idx="280">
                  <c:v>2017.10</c:v>
                </c:pt>
                <c:pt idx="281">
                  <c:v>2017.11</c:v>
                </c:pt>
                <c:pt idx="282">
                  <c:v>2017.12</c:v>
                </c:pt>
                <c:pt idx="283">
                  <c:v>2018.01</c:v>
                </c:pt>
                <c:pt idx="284">
                  <c:v>2018.02</c:v>
                </c:pt>
                <c:pt idx="285">
                  <c:v>2018.03</c:v>
                </c:pt>
                <c:pt idx="286">
                  <c:v>2018.04</c:v>
                </c:pt>
                <c:pt idx="287">
                  <c:v>2018.05</c:v>
                </c:pt>
                <c:pt idx="288">
                  <c:v>2018.06</c:v>
                </c:pt>
                <c:pt idx="289">
                  <c:v>2018.07</c:v>
                </c:pt>
                <c:pt idx="290">
                  <c:v>2018.08</c:v>
                </c:pt>
                <c:pt idx="291">
                  <c:v>2018.09</c:v>
                </c:pt>
                <c:pt idx="292">
                  <c:v>2018.10</c:v>
                </c:pt>
                <c:pt idx="293">
                  <c:v>2018.11</c:v>
                </c:pt>
                <c:pt idx="294">
                  <c:v>2018.12</c:v>
                </c:pt>
                <c:pt idx="295">
                  <c:v>2019.01</c:v>
                </c:pt>
                <c:pt idx="296">
                  <c:v>2019.02</c:v>
                </c:pt>
                <c:pt idx="297">
                  <c:v>2019.03</c:v>
                </c:pt>
                <c:pt idx="298">
                  <c:v>2019.04</c:v>
                </c:pt>
                <c:pt idx="299">
                  <c:v>2019.05</c:v>
                </c:pt>
                <c:pt idx="300">
                  <c:v>2019.06</c:v>
                </c:pt>
                <c:pt idx="301">
                  <c:v>2019.07</c:v>
                </c:pt>
                <c:pt idx="302">
                  <c:v>2019.08</c:v>
                </c:pt>
                <c:pt idx="303">
                  <c:v>2019.09</c:v>
                </c:pt>
                <c:pt idx="304">
                  <c:v>2019.10</c:v>
                </c:pt>
                <c:pt idx="305">
                  <c:v>2019.11</c:v>
                </c:pt>
                <c:pt idx="306">
                  <c:v>2019.12</c:v>
                </c:pt>
                <c:pt idx="307">
                  <c:v>2020.01</c:v>
                </c:pt>
                <c:pt idx="308">
                  <c:v>2020.02</c:v>
                </c:pt>
                <c:pt idx="309">
                  <c:v>2020.03</c:v>
                </c:pt>
                <c:pt idx="310">
                  <c:v>2020.04</c:v>
                </c:pt>
                <c:pt idx="311">
                  <c:v>2020.05</c:v>
                </c:pt>
                <c:pt idx="312">
                  <c:v>2020.06</c:v>
                </c:pt>
                <c:pt idx="313">
                  <c:v>2020.07</c:v>
                </c:pt>
                <c:pt idx="314">
                  <c:v>2020.08</c:v>
                </c:pt>
                <c:pt idx="315">
                  <c:v>2020.09</c:v>
                </c:pt>
                <c:pt idx="316">
                  <c:v>2020.10</c:v>
                </c:pt>
                <c:pt idx="317">
                  <c:v>2020.11</c:v>
                </c:pt>
                <c:pt idx="318">
                  <c:v>2020.12</c:v>
                </c:pt>
                <c:pt idx="319">
                  <c:v>2021.01</c:v>
                </c:pt>
                <c:pt idx="320">
                  <c:v>2021.02</c:v>
                </c:pt>
                <c:pt idx="321">
                  <c:v>2021.03</c:v>
                </c:pt>
                <c:pt idx="322">
                  <c:v>2021.04</c:v>
                </c:pt>
                <c:pt idx="323">
                  <c:v>2021.05</c:v>
                </c:pt>
                <c:pt idx="324">
                  <c:v>2021.06</c:v>
                </c:pt>
                <c:pt idx="325">
                  <c:v>2021.07</c:v>
                </c:pt>
                <c:pt idx="326">
                  <c:v>2021.08</c:v>
                </c:pt>
                <c:pt idx="327">
                  <c:v>2021.09</c:v>
                </c:pt>
              </c:strCache>
            </c:strRef>
          </c:cat>
          <c:val>
            <c:numRef>
              <c:f>Cálculos!$F$2:$F$329</c:f>
              <c:numCache>
                <c:formatCode>0.00</c:formatCode>
                <c:ptCount val="328"/>
                <c:pt idx="0">
                  <c:v>100</c:v>
                </c:pt>
                <c:pt idx="1">
                  <c:v>94</c:v>
                </c:pt>
                <c:pt idx="2">
                  <c:v>88.9</c:v>
                </c:pt>
                <c:pt idx="3">
                  <c:v>85.3</c:v>
                </c:pt>
                <c:pt idx="4">
                  <c:v>84.6</c:v>
                </c:pt>
                <c:pt idx="5">
                  <c:v>84.5</c:v>
                </c:pt>
                <c:pt idx="6">
                  <c:v>84.6</c:v>
                </c:pt>
                <c:pt idx="7">
                  <c:v>84.2</c:v>
                </c:pt>
                <c:pt idx="8">
                  <c:v>85.15</c:v>
                </c:pt>
                <c:pt idx="9">
                  <c:v>89.600000000000009</c:v>
                </c:pt>
                <c:pt idx="10">
                  <c:v>91.3</c:v>
                </c:pt>
                <c:pt idx="11">
                  <c:v>90.600000000000009</c:v>
                </c:pt>
                <c:pt idx="12">
                  <c:v>92.2</c:v>
                </c:pt>
                <c:pt idx="13">
                  <c:v>93.600000000000009</c:v>
                </c:pt>
                <c:pt idx="14">
                  <c:v>95.1</c:v>
                </c:pt>
                <c:pt idx="15">
                  <c:v>95.399999999999991</c:v>
                </c:pt>
                <c:pt idx="16">
                  <c:v>96.19</c:v>
                </c:pt>
                <c:pt idx="17">
                  <c:v>96.66</c:v>
                </c:pt>
                <c:pt idx="18">
                  <c:v>97.25</c:v>
                </c:pt>
                <c:pt idx="19">
                  <c:v>97.86</c:v>
                </c:pt>
                <c:pt idx="20">
                  <c:v>98.42</c:v>
                </c:pt>
                <c:pt idx="21">
                  <c:v>98.8</c:v>
                </c:pt>
                <c:pt idx="22">
                  <c:v>99.25</c:v>
                </c:pt>
                <c:pt idx="23">
                  <c:v>99.839999999999989</c:v>
                </c:pt>
                <c:pt idx="24">
                  <c:v>100.44</c:v>
                </c:pt>
                <c:pt idx="25">
                  <c:v>101.12</c:v>
                </c:pt>
                <c:pt idx="26">
                  <c:v>101.69</c:v>
                </c:pt>
                <c:pt idx="27">
                  <c:v>102.15</c:v>
                </c:pt>
                <c:pt idx="28">
                  <c:v>102.76</c:v>
                </c:pt>
                <c:pt idx="29">
                  <c:v>103.32</c:v>
                </c:pt>
                <c:pt idx="30">
                  <c:v>103.94000000000001</c:v>
                </c:pt>
                <c:pt idx="31">
                  <c:v>104.61</c:v>
                </c:pt>
                <c:pt idx="32">
                  <c:v>105.15</c:v>
                </c:pt>
                <c:pt idx="33">
                  <c:v>105.92999999999999</c:v>
                </c:pt>
                <c:pt idx="34">
                  <c:v>106.38000000000001</c:v>
                </c:pt>
                <c:pt idx="35">
                  <c:v>107.17000000000002</c:v>
                </c:pt>
                <c:pt idx="36">
                  <c:v>107.69</c:v>
                </c:pt>
                <c:pt idx="37">
                  <c:v>108.33999999999999</c:v>
                </c:pt>
                <c:pt idx="38">
                  <c:v>109.16</c:v>
                </c:pt>
                <c:pt idx="39">
                  <c:v>109.64</c:v>
                </c:pt>
                <c:pt idx="40">
                  <c:v>110.31</c:v>
                </c:pt>
                <c:pt idx="41">
                  <c:v>110.97999999999999</c:v>
                </c:pt>
                <c:pt idx="42">
                  <c:v>111.64</c:v>
                </c:pt>
                <c:pt idx="43">
                  <c:v>112.36999999999999</c:v>
                </c:pt>
                <c:pt idx="44">
                  <c:v>113.74</c:v>
                </c:pt>
                <c:pt idx="45">
                  <c:v>113.74</c:v>
                </c:pt>
                <c:pt idx="46">
                  <c:v>114.43</c:v>
                </c:pt>
                <c:pt idx="47">
                  <c:v>115.05000000000001</c:v>
                </c:pt>
                <c:pt idx="48">
                  <c:v>115.69</c:v>
                </c:pt>
                <c:pt idx="49">
                  <c:v>116.34</c:v>
                </c:pt>
                <c:pt idx="50">
                  <c:v>117.69000000000001</c:v>
                </c:pt>
                <c:pt idx="51">
                  <c:v>118.56</c:v>
                </c:pt>
                <c:pt idx="52">
                  <c:v>119.32000000000001</c:v>
                </c:pt>
                <c:pt idx="53">
                  <c:v>120.12</c:v>
                </c:pt>
                <c:pt idx="54">
                  <c:v>120.87</c:v>
                </c:pt>
                <c:pt idx="55">
                  <c:v>198.32</c:v>
                </c:pt>
                <c:pt idx="56">
                  <c:v>206.48</c:v>
                </c:pt>
                <c:pt idx="57">
                  <c:v>172.2</c:v>
                </c:pt>
                <c:pt idx="58">
                  <c:v>166.07</c:v>
                </c:pt>
                <c:pt idx="59">
                  <c:v>172.4</c:v>
                </c:pt>
                <c:pt idx="60">
                  <c:v>176.95000000000002</c:v>
                </c:pt>
                <c:pt idx="61">
                  <c:v>178.92</c:v>
                </c:pt>
                <c:pt idx="62">
                  <c:v>191.59</c:v>
                </c:pt>
                <c:pt idx="63">
                  <c:v>192.23</c:v>
                </c:pt>
                <c:pt idx="64">
                  <c:v>195.3</c:v>
                </c:pt>
                <c:pt idx="65">
                  <c:v>192.27</c:v>
                </c:pt>
                <c:pt idx="66">
                  <c:v>178.9</c:v>
                </c:pt>
                <c:pt idx="67">
                  <c:v>180.24</c:v>
                </c:pt>
                <c:pt idx="68">
                  <c:v>176.85</c:v>
                </c:pt>
                <c:pt idx="69">
                  <c:v>174.73000000000002</c:v>
                </c:pt>
                <c:pt idx="70">
                  <c:v>180.67</c:v>
                </c:pt>
                <c:pt idx="71">
                  <c:v>182.66</c:v>
                </c:pt>
                <c:pt idx="72">
                  <c:v>180</c:v>
                </c:pt>
                <c:pt idx="73">
                  <c:v>177.48</c:v>
                </c:pt>
                <c:pt idx="74">
                  <c:v>182.34</c:v>
                </c:pt>
                <c:pt idx="75">
                  <c:v>184.36999999999998</c:v>
                </c:pt>
                <c:pt idx="76">
                  <c:v>190.9</c:v>
                </c:pt>
                <c:pt idx="77">
                  <c:v>195.96</c:v>
                </c:pt>
                <c:pt idx="78">
                  <c:v>195.54</c:v>
                </c:pt>
                <c:pt idx="79">
                  <c:v>197.11</c:v>
                </c:pt>
                <c:pt idx="80">
                  <c:v>204.51999999999998</c:v>
                </c:pt>
                <c:pt idx="81">
                  <c:v>216.16</c:v>
                </c:pt>
                <c:pt idx="82">
                  <c:v>218.47</c:v>
                </c:pt>
                <c:pt idx="83">
                  <c:v>236</c:v>
                </c:pt>
                <c:pt idx="84">
                  <c:v>230.49</c:v>
                </c:pt>
                <c:pt idx="85">
                  <c:v>243.12999999999997</c:v>
                </c:pt>
                <c:pt idx="86">
                  <c:v>255.17</c:v>
                </c:pt>
                <c:pt idx="87">
                  <c:v>267.13</c:v>
                </c:pt>
                <c:pt idx="88">
                  <c:v>270.70999999999998</c:v>
                </c:pt>
                <c:pt idx="89">
                  <c:v>252.87</c:v>
                </c:pt>
                <c:pt idx="90">
                  <c:v>232.04</c:v>
                </c:pt>
                <c:pt idx="91">
                  <c:v>241.82999999999998</c:v>
                </c:pt>
                <c:pt idx="92">
                  <c:v>234.82</c:v>
                </c:pt>
                <c:pt idx="93">
                  <c:v>232.35999999999999</c:v>
                </c:pt>
                <c:pt idx="94">
                  <c:v>236.24999999999997</c:v>
                </c:pt>
                <c:pt idx="95">
                  <c:v>252.2</c:v>
                </c:pt>
                <c:pt idx="96">
                  <c:v>284.44</c:v>
                </c:pt>
                <c:pt idx="97">
                  <c:v>342.85</c:v>
                </c:pt>
                <c:pt idx="98">
                  <c:v>302.23</c:v>
                </c:pt>
                <c:pt idx="99">
                  <c:v>389.49</c:v>
                </c:pt>
                <c:pt idx="100">
                  <c:v>364.5</c:v>
                </c:pt>
                <c:pt idx="101">
                  <c:v>363.65</c:v>
                </c:pt>
                <c:pt idx="102">
                  <c:v>353.33</c:v>
                </c:pt>
                <c:pt idx="103">
                  <c:v>352.58</c:v>
                </c:pt>
                <c:pt idx="104">
                  <c:v>356.32</c:v>
                </c:pt>
                <c:pt idx="105">
                  <c:v>335.31</c:v>
                </c:pt>
                <c:pt idx="106">
                  <c:v>288.98</c:v>
                </c:pt>
                <c:pt idx="107">
                  <c:v>296.56</c:v>
                </c:pt>
                <c:pt idx="108">
                  <c:v>287.2</c:v>
                </c:pt>
                <c:pt idx="109">
                  <c:v>296.55</c:v>
                </c:pt>
                <c:pt idx="110">
                  <c:v>296.64999999999998</c:v>
                </c:pt>
                <c:pt idx="111">
                  <c:v>292.33999999999997</c:v>
                </c:pt>
                <c:pt idx="112">
                  <c:v>285.62</c:v>
                </c:pt>
                <c:pt idx="113">
                  <c:v>294.94</c:v>
                </c:pt>
                <c:pt idx="114">
                  <c:v>288.92</c:v>
                </c:pt>
                <c:pt idx="115">
                  <c:v>294.09000000000003</c:v>
                </c:pt>
                <c:pt idx="116">
                  <c:v>291.38</c:v>
                </c:pt>
                <c:pt idx="117">
                  <c:v>290.86</c:v>
                </c:pt>
                <c:pt idx="118">
                  <c:v>294.47000000000003</c:v>
                </c:pt>
                <c:pt idx="119">
                  <c:v>312.91000000000003</c:v>
                </c:pt>
                <c:pt idx="120">
                  <c:v>310.75</c:v>
                </c:pt>
                <c:pt idx="121">
                  <c:v>302.68</c:v>
                </c:pt>
                <c:pt idx="122">
                  <c:v>293.38</c:v>
                </c:pt>
                <c:pt idx="123">
                  <c:v>285.86</c:v>
                </c:pt>
                <c:pt idx="124">
                  <c:v>285.64999999999998</c:v>
                </c:pt>
                <c:pt idx="125">
                  <c:v>273.07</c:v>
                </c:pt>
                <c:pt idx="126">
                  <c:v>265.44</c:v>
                </c:pt>
                <c:pt idx="127">
                  <c:v>262.48</c:v>
                </c:pt>
                <c:pt idx="128">
                  <c:v>259.5</c:v>
                </c:pt>
                <c:pt idx="129">
                  <c:v>266.62</c:v>
                </c:pt>
                <c:pt idx="130">
                  <c:v>253.13</c:v>
                </c:pt>
                <c:pt idx="131">
                  <c:v>240.38</c:v>
                </c:pt>
                <c:pt idx="132">
                  <c:v>235.04</c:v>
                </c:pt>
                <c:pt idx="133">
                  <c:v>239.04999999999998</c:v>
                </c:pt>
                <c:pt idx="134">
                  <c:v>236.37</c:v>
                </c:pt>
                <c:pt idx="135">
                  <c:v>222.22</c:v>
                </c:pt>
                <c:pt idx="136">
                  <c:v>225.43</c:v>
                </c:pt>
                <c:pt idx="137">
                  <c:v>220.7</c:v>
                </c:pt>
                <c:pt idx="138">
                  <c:v>234.07</c:v>
                </c:pt>
                <c:pt idx="139">
                  <c:v>221.60000000000002</c:v>
                </c:pt>
                <c:pt idx="140">
                  <c:v>213.54999999999998</c:v>
                </c:pt>
                <c:pt idx="141">
                  <c:v>217.24</c:v>
                </c:pt>
                <c:pt idx="142">
                  <c:v>208.92</c:v>
                </c:pt>
                <c:pt idx="143">
                  <c:v>230.05</c:v>
                </c:pt>
                <c:pt idx="144">
                  <c:v>216.42999999999998</c:v>
                </c:pt>
                <c:pt idx="145">
                  <c:v>217.62</c:v>
                </c:pt>
                <c:pt idx="146">
                  <c:v>213.88</c:v>
                </c:pt>
                <c:pt idx="147">
                  <c:v>217.42</c:v>
                </c:pt>
                <c:pt idx="148">
                  <c:v>214.29999999999998</c:v>
                </c:pt>
                <c:pt idx="149">
                  <c:v>216.67999999999998</c:v>
                </c:pt>
                <c:pt idx="150">
                  <c:v>213.79999999999998</c:v>
                </c:pt>
                <c:pt idx="151">
                  <c:v>212.46999999999997</c:v>
                </c:pt>
                <c:pt idx="152">
                  <c:v>211.82</c:v>
                </c:pt>
                <c:pt idx="153">
                  <c:v>205.03999999999996</c:v>
                </c:pt>
                <c:pt idx="154">
                  <c:v>203.39000000000001</c:v>
                </c:pt>
                <c:pt idx="155">
                  <c:v>192.89000000000001</c:v>
                </c:pt>
                <c:pt idx="156">
                  <c:v>192.62</c:v>
                </c:pt>
                <c:pt idx="157">
                  <c:v>187.76</c:v>
                </c:pt>
                <c:pt idx="158">
                  <c:v>196.2</c:v>
                </c:pt>
                <c:pt idx="159">
                  <c:v>183.89</c:v>
                </c:pt>
                <c:pt idx="160">
                  <c:v>174.4</c:v>
                </c:pt>
                <c:pt idx="161">
                  <c:v>178.37</c:v>
                </c:pt>
                <c:pt idx="162">
                  <c:v>177.13</c:v>
                </c:pt>
                <c:pt idx="163">
                  <c:v>176.03</c:v>
                </c:pt>
                <c:pt idx="164">
                  <c:v>168.33</c:v>
                </c:pt>
                <c:pt idx="165">
                  <c:v>174.91</c:v>
                </c:pt>
                <c:pt idx="166">
                  <c:v>168.72</c:v>
                </c:pt>
                <c:pt idx="167">
                  <c:v>162.94</c:v>
                </c:pt>
                <c:pt idx="168">
                  <c:v>159.19</c:v>
                </c:pt>
                <c:pt idx="169">
                  <c:v>156.66</c:v>
                </c:pt>
                <c:pt idx="170">
                  <c:v>163.44</c:v>
                </c:pt>
                <c:pt idx="171">
                  <c:v>191.42999999999998</c:v>
                </c:pt>
                <c:pt idx="172">
                  <c:v>211.53</c:v>
                </c:pt>
                <c:pt idx="173">
                  <c:v>233.31</c:v>
                </c:pt>
                <c:pt idx="174">
                  <c:v>233.70000000000002</c:v>
                </c:pt>
                <c:pt idx="175">
                  <c:v>231.61999999999998</c:v>
                </c:pt>
                <c:pt idx="176">
                  <c:v>237.84</c:v>
                </c:pt>
                <c:pt idx="177">
                  <c:v>231.51999999999998</c:v>
                </c:pt>
                <c:pt idx="178">
                  <c:v>217.83</c:v>
                </c:pt>
                <c:pt idx="179">
                  <c:v>197.3</c:v>
                </c:pt>
                <c:pt idx="180">
                  <c:v>195.16</c:v>
                </c:pt>
                <c:pt idx="181">
                  <c:v>187.26</c:v>
                </c:pt>
                <c:pt idx="182">
                  <c:v>188.64000000000001</c:v>
                </c:pt>
                <c:pt idx="183">
                  <c:v>177.81</c:v>
                </c:pt>
                <c:pt idx="184">
                  <c:v>174.4</c:v>
                </c:pt>
                <c:pt idx="185">
                  <c:v>175.04999999999998</c:v>
                </c:pt>
                <c:pt idx="186">
                  <c:v>174.12</c:v>
                </c:pt>
                <c:pt idx="187">
                  <c:v>187.48</c:v>
                </c:pt>
                <c:pt idx="188">
                  <c:v>181.1</c:v>
                </c:pt>
                <c:pt idx="189">
                  <c:v>178.1</c:v>
                </c:pt>
                <c:pt idx="190">
                  <c:v>173.06</c:v>
                </c:pt>
                <c:pt idx="191">
                  <c:v>181.67</c:v>
                </c:pt>
                <c:pt idx="192">
                  <c:v>180.15</c:v>
                </c:pt>
                <c:pt idx="193">
                  <c:v>175.72</c:v>
                </c:pt>
                <c:pt idx="194">
                  <c:v>175.6</c:v>
                </c:pt>
                <c:pt idx="195">
                  <c:v>169.42</c:v>
                </c:pt>
                <c:pt idx="196">
                  <c:v>170.14000000000001</c:v>
                </c:pt>
                <c:pt idx="197">
                  <c:v>171.60999999999999</c:v>
                </c:pt>
                <c:pt idx="198">
                  <c:v>166.62</c:v>
                </c:pt>
                <c:pt idx="199">
                  <c:v>167.34</c:v>
                </c:pt>
                <c:pt idx="200">
                  <c:v>166.12</c:v>
                </c:pt>
                <c:pt idx="201">
                  <c:v>162.87</c:v>
                </c:pt>
                <c:pt idx="202">
                  <c:v>157.32999999999998</c:v>
                </c:pt>
                <c:pt idx="203">
                  <c:v>157.99</c:v>
                </c:pt>
                <c:pt idx="204">
                  <c:v>156.10999999999999</c:v>
                </c:pt>
                <c:pt idx="205">
                  <c:v>155.63</c:v>
                </c:pt>
                <c:pt idx="206">
                  <c:v>158.72</c:v>
                </c:pt>
                <c:pt idx="207">
                  <c:v>185.44</c:v>
                </c:pt>
                <c:pt idx="208">
                  <c:v>168.85</c:v>
                </c:pt>
                <c:pt idx="209">
                  <c:v>181.09</c:v>
                </c:pt>
                <c:pt idx="210">
                  <c:v>187.57999999999998</c:v>
                </c:pt>
                <c:pt idx="211">
                  <c:v>173.91</c:v>
                </c:pt>
                <c:pt idx="212">
                  <c:v>170.92000000000002</c:v>
                </c:pt>
                <c:pt idx="213">
                  <c:v>182.21</c:v>
                </c:pt>
                <c:pt idx="214">
                  <c:v>189.18</c:v>
                </c:pt>
                <c:pt idx="215">
                  <c:v>202.23</c:v>
                </c:pt>
                <c:pt idx="216">
                  <c:v>202.13</c:v>
                </c:pt>
                <c:pt idx="217">
                  <c:v>204.99</c:v>
                </c:pt>
                <c:pt idx="218">
                  <c:v>203.72</c:v>
                </c:pt>
                <c:pt idx="219">
                  <c:v>203.06000000000003</c:v>
                </c:pt>
                <c:pt idx="220">
                  <c:v>203.13</c:v>
                </c:pt>
                <c:pt idx="221">
                  <c:v>210.74</c:v>
                </c:pt>
                <c:pt idx="222">
                  <c:v>204.35</c:v>
                </c:pt>
                <c:pt idx="223">
                  <c:v>198.82999999999998</c:v>
                </c:pt>
                <c:pt idx="224">
                  <c:v>197.54</c:v>
                </c:pt>
                <c:pt idx="225">
                  <c:v>201.38</c:v>
                </c:pt>
                <c:pt idx="226">
                  <c:v>200.17000000000002</c:v>
                </c:pt>
                <c:pt idx="227">
                  <c:v>213.19</c:v>
                </c:pt>
                <c:pt idx="228">
                  <c:v>221.55999999999997</c:v>
                </c:pt>
                <c:pt idx="229">
                  <c:v>229.02999999999997</c:v>
                </c:pt>
                <c:pt idx="230">
                  <c:v>237.25</c:v>
                </c:pt>
                <c:pt idx="231">
                  <c:v>223</c:v>
                </c:pt>
                <c:pt idx="232">
                  <c:v>220.26</c:v>
                </c:pt>
                <c:pt idx="233">
                  <c:v>232.49</c:v>
                </c:pt>
                <c:pt idx="234">
                  <c:v>234.26</c:v>
                </c:pt>
                <c:pt idx="235">
                  <c:v>242.63</c:v>
                </c:pt>
                <c:pt idx="236">
                  <c:v>233.34</c:v>
                </c:pt>
                <c:pt idx="237">
                  <c:v>226.29999999999998</c:v>
                </c:pt>
                <c:pt idx="238">
                  <c:v>223.60000000000002</c:v>
                </c:pt>
                <c:pt idx="239">
                  <c:v>223.89999999999998</c:v>
                </c:pt>
                <c:pt idx="240">
                  <c:v>220.25</c:v>
                </c:pt>
                <c:pt idx="241">
                  <c:v>226.73999999999998</c:v>
                </c:pt>
                <c:pt idx="242">
                  <c:v>223.95999999999998</c:v>
                </c:pt>
                <c:pt idx="243">
                  <c:v>245.1</c:v>
                </c:pt>
                <c:pt idx="244">
                  <c:v>244.42</c:v>
                </c:pt>
                <c:pt idx="245">
                  <c:v>256.01</c:v>
                </c:pt>
                <c:pt idx="246">
                  <c:v>265.62</c:v>
                </c:pt>
                <c:pt idx="247">
                  <c:v>266.23</c:v>
                </c:pt>
                <c:pt idx="248">
                  <c:v>287.82</c:v>
                </c:pt>
                <c:pt idx="249">
                  <c:v>320.8</c:v>
                </c:pt>
                <c:pt idx="250">
                  <c:v>299.35999999999996</c:v>
                </c:pt>
                <c:pt idx="251">
                  <c:v>317.88</c:v>
                </c:pt>
                <c:pt idx="252">
                  <c:v>310.26</c:v>
                </c:pt>
                <c:pt idx="253">
                  <c:v>339.40000000000003</c:v>
                </c:pt>
                <c:pt idx="254">
                  <c:v>364.67</c:v>
                </c:pt>
                <c:pt idx="255">
                  <c:v>397.29</c:v>
                </c:pt>
                <c:pt idx="256">
                  <c:v>385.89000000000004</c:v>
                </c:pt>
                <c:pt idx="257">
                  <c:v>385.06</c:v>
                </c:pt>
                <c:pt idx="258">
                  <c:v>390.47999999999996</c:v>
                </c:pt>
                <c:pt idx="259">
                  <c:v>404.28</c:v>
                </c:pt>
                <c:pt idx="260">
                  <c:v>397.96</c:v>
                </c:pt>
                <c:pt idx="261">
                  <c:v>355.89</c:v>
                </c:pt>
                <c:pt idx="262">
                  <c:v>345.08</c:v>
                </c:pt>
                <c:pt idx="263">
                  <c:v>359.51</c:v>
                </c:pt>
                <c:pt idx="264">
                  <c:v>320.98</c:v>
                </c:pt>
                <c:pt idx="265">
                  <c:v>323.89999999999998</c:v>
                </c:pt>
                <c:pt idx="266">
                  <c:v>324.02999999999997</c:v>
                </c:pt>
                <c:pt idx="267">
                  <c:v>324.62</c:v>
                </c:pt>
                <c:pt idx="268">
                  <c:v>318.10999999999996</c:v>
                </c:pt>
                <c:pt idx="269">
                  <c:v>339.67</c:v>
                </c:pt>
                <c:pt idx="270">
                  <c:v>325.91000000000003</c:v>
                </c:pt>
                <c:pt idx="271">
                  <c:v>312.7</c:v>
                </c:pt>
                <c:pt idx="272">
                  <c:v>309.93</c:v>
                </c:pt>
                <c:pt idx="273">
                  <c:v>316.84000000000003</c:v>
                </c:pt>
                <c:pt idx="274">
                  <c:v>319.83999999999997</c:v>
                </c:pt>
                <c:pt idx="275">
                  <c:v>324.37</c:v>
                </c:pt>
                <c:pt idx="276">
                  <c:v>330.82</c:v>
                </c:pt>
                <c:pt idx="277">
                  <c:v>313.07</c:v>
                </c:pt>
                <c:pt idx="278">
                  <c:v>314.70999999999998</c:v>
                </c:pt>
                <c:pt idx="279">
                  <c:v>316.8</c:v>
                </c:pt>
                <c:pt idx="280">
                  <c:v>327.69</c:v>
                </c:pt>
                <c:pt idx="281">
                  <c:v>326.16000000000003</c:v>
                </c:pt>
                <c:pt idx="282">
                  <c:v>330.79999999999995</c:v>
                </c:pt>
                <c:pt idx="283">
                  <c:v>316.24</c:v>
                </c:pt>
                <c:pt idx="284">
                  <c:v>324.49</c:v>
                </c:pt>
                <c:pt idx="285">
                  <c:v>332.38</c:v>
                </c:pt>
                <c:pt idx="286">
                  <c:v>348.11</c:v>
                </c:pt>
                <c:pt idx="287">
                  <c:v>373.7</c:v>
                </c:pt>
                <c:pt idx="288">
                  <c:v>385.58</c:v>
                </c:pt>
                <c:pt idx="289">
                  <c:v>375.49</c:v>
                </c:pt>
                <c:pt idx="290">
                  <c:v>413.53</c:v>
                </c:pt>
                <c:pt idx="291">
                  <c:v>400.39</c:v>
                </c:pt>
                <c:pt idx="292">
                  <c:v>371.77</c:v>
                </c:pt>
                <c:pt idx="293">
                  <c:v>386.33000000000004</c:v>
                </c:pt>
                <c:pt idx="294">
                  <c:v>387.48</c:v>
                </c:pt>
                <c:pt idx="295">
                  <c:v>365.19</c:v>
                </c:pt>
                <c:pt idx="296">
                  <c:v>373.85</c:v>
                </c:pt>
                <c:pt idx="297">
                  <c:v>389.67</c:v>
                </c:pt>
                <c:pt idx="298">
                  <c:v>394.53000000000003</c:v>
                </c:pt>
                <c:pt idx="299">
                  <c:v>394.07</c:v>
                </c:pt>
                <c:pt idx="300">
                  <c:v>383.21999999999997</c:v>
                </c:pt>
                <c:pt idx="301">
                  <c:v>376.49</c:v>
                </c:pt>
                <c:pt idx="302">
                  <c:v>413.84999999999997</c:v>
                </c:pt>
                <c:pt idx="303">
                  <c:v>416.43999999999994</c:v>
                </c:pt>
                <c:pt idx="304">
                  <c:v>400.41</c:v>
                </c:pt>
                <c:pt idx="305">
                  <c:v>422.40000000000003</c:v>
                </c:pt>
                <c:pt idx="306">
                  <c:v>403.07000000000005</c:v>
                </c:pt>
                <c:pt idx="307">
                  <c:v>426.95</c:v>
                </c:pt>
                <c:pt idx="308">
                  <c:v>449.87000000000006</c:v>
                </c:pt>
                <c:pt idx="309">
                  <c:v>519.87</c:v>
                </c:pt>
                <c:pt idx="310">
                  <c:v>542.69999999999993</c:v>
                </c:pt>
                <c:pt idx="311">
                  <c:v>542.63</c:v>
                </c:pt>
                <c:pt idx="312">
                  <c:v>547.6</c:v>
                </c:pt>
                <c:pt idx="313">
                  <c:v>520.32999999999993</c:v>
                </c:pt>
                <c:pt idx="314">
                  <c:v>547.13</c:v>
                </c:pt>
                <c:pt idx="315">
                  <c:v>564.06999999999994</c:v>
                </c:pt>
                <c:pt idx="316">
                  <c:v>577.17999999999995</c:v>
                </c:pt>
                <c:pt idx="317">
                  <c:v>533.16999999999996</c:v>
                </c:pt>
                <c:pt idx="318">
                  <c:v>519.66999999999996</c:v>
                </c:pt>
                <c:pt idx="319">
                  <c:v>547.59</c:v>
                </c:pt>
                <c:pt idx="320">
                  <c:v>553.02</c:v>
                </c:pt>
                <c:pt idx="321">
                  <c:v>569.73</c:v>
                </c:pt>
                <c:pt idx="322">
                  <c:v>540.36</c:v>
                </c:pt>
                <c:pt idx="323">
                  <c:v>523.22</c:v>
                </c:pt>
                <c:pt idx="324">
                  <c:v>500.22</c:v>
                </c:pt>
                <c:pt idx="325">
                  <c:v>512.16</c:v>
                </c:pt>
                <c:pt idx="326">
                  <c:v>514.33000000000004</c:v>
                </c:pt>
                <c:pt idx="327">
                  <c:v>543.94000000000005</c:v>
                </c:pt>
              </c:numCache>
            </c:numRef>
          </c:val>
          <c:smooth val="0"/>
          <c:extLst>
            <c:ext xmlns:c16="http://schemas.microsoft.com/office/drawing/2014/chart" uri="{C3380CC4-5D6E-409C-BE32-E72D297353CC}">
              <c16:uniqueId val="{00000000-58EA-477D-A655-49A0F6860A6A}"/>
            </c:ext>
          </c:extLst>
        </c:ser>
        <c:ser>
          <c:idx val="1"/>
          <c:order val="1"/>
          <c:tx>
            <c:strRef>
              <c:f>Cálculos!$G$1</c:f>
              <c:strCache>
                <c:ptCount val="1"/>
                <c:pt idx="0">
                  <c:v>Index - e Real Efetiva</c:v>
                </c:pt>
              </c:strCache>
            </c:strRef>
          </c:tx>
          <c:spPr>
            <a:ln w="28575" cap="rnd">
              <a:solidFill>
                <a:schemeClr val="accent6">
                  <a:lumMod val="75000"/>
                </a:schemeClr>
              </a:solidFill>
              <a:round/>
            </a:ln>
            <a:effectLst/>
          </c:spPr>
          <c:marker>
            <c:symbol val="none"/>
          </c:marker>
          <c:cat>
            <c:strRef>
              <c:f>Cálculos!$A$2:$A$329</c:f>
              <c:strCache>
                <c:ptCount val="328"/>
                <c:pt idx="0">
                  <c:v>1994.06</c:v>
                </c:pt>
                <c:pt idx="1">
                  <c:v>1994.07</c:v>
                </c:pt>
                <c:pt idx="2">
                  <c:v>1994.08</c:v>
                </c:pt>
                <c:pt idx="3">
                  <c:v>1994.09</c:v>
                </c:pt>
                <c:pt idx="4">
                  <c:v>1994.10</c:v>
                </c:pt>
                <c:pt idx="5">
                  <c:v>1994.11</c:v>
                </c:pt>
                <c:pt idx="6">
                  <c:v>1994.12</c:v>
                </c:pt>
                <c:pt idx="7">
                  <c:v>1995.01</c:v>
                </c:pt>
                <c:pt idx="8">
                  <c:v>1995.02</c:v>
                </c:pt>
                <c:pt idx="9">
                  <c:v>1995.03</c:v>
                </c:pt>
                <c:pt idx="10">
                  <c:v>1995.04</c:v>
                </c:pt>
                <c:pt idx="11">
                  <c:v>1995.05</c:v>
                </c:pt>
                <c:pt idx="12">
                  <c:v>1995.06</c:v>
                </c:pt>
                <c:pt idx="13">
                  <c:v>1995.07</c:v>
                </c:pt>
                <c:pt idx="14">
                  <c:v>1995.08</c:v>
                </c:pt>
                <c:pt idx="15">
                  <c:v>1995.09</c:v>
                </c:pt>
                <c:pt idx="16">
                  <c:v>1995.10</c:v>
                </c:pt>
                <c:pt idx="17">
                  <c:v>1995.11</c:v>
                </c:pt>
                <c:pt idx="18">
                  <c:v>1995.12</c:v>
                </c:pt>
                <c:pt idx="19">
                  <c:v>1996.01</c:v>
                </c:pt>
                <c:pt idx="20">
                  <c:v>1996.02</c:v>
                </c:pt>
                <c:pt idx="21">
                  <c:v>1996.03</c:v>
                </c:pt>
                <c:pt idx="22">
                  <c:v>1996.04</c:v>
                </c:pt>
                <c:pt idx="23">
                  <c:v>1996.05</c:v>
                </c:pt>
                <c:pt idx="24">
                  <c:v>1996.06</c:v>
                </c:pt>
                <c:pt idx="25">
                  <c:v>1996.07</c:v>
                </c:pt>
                <c:pt idx="26">
                  <c:v>1996.08</c:v>
                </c:pt>
                <c:pt idx="27">
                  <c:v>1996.09</c:v>
                </c:pt>
                <c:pt idx="28">
                  <c:v>1996.10</c:v>
                </c:pt>
                <c:pt idx="29">
                  <c:v>1996.11</c:v>
                </c:pt>
                <c:pt idx="30">
                  <c:v>1996.12</c:v>
                </c:pt>
                <c:pt idx="31">
                  <c:v>1997.01</c:v>
                </c:pt>
                <c:pt idx="32">
                  <c:v>1997.02</c:v>
                </c:pt>
                <c:pt idx="33">
                  <c:v>1997.03</c:v>
                </c:pt>
                <c:pt idx="34">
                  <c:v>1997.04</c:v>
                </c:pt>
                <c:pt idx="35">
                  <c:v>1997.05</c:v>
                </c:pt>
                <c:pt idx="36">
                  <c:v>1997.06</c:v>
                </c:pt>
                <c:pt idx="37">
                  <c:v>1997.07</c:v>
                </c:pt>
                <c:pt idx="38">
                  <c:v>1997.08</c:v>
                </c:pt>
                <c:pt idx="39">
                  <c:v>1997.09</c:v>
                </c:pt>
                <c:pt idx="40">
                  <c:v>1997.10</c:v>
                </c:pt>
                <c:pt idx="41">
                  <c:v>1997.11</c:v>
                </c:pt>
                <c:pt idx="42">
                  <c:v>1997.12</c:v>
                </c:pt>
                <c:pt idx="43">
                  <c:v>1998.01</c:v>
                </c:pt>
                <c:pt idx="44">
                  <c:v>1998.02</c:v>
                </c:pt>
                <c:pt idx="45">
                  <c:v>1998.03</c:v>
                </c:pt>
                <c:pt idx="46">
                  <c:v>1998.04</c:v>
                </c:pt>
                <c:pt idx="47">
                  <c:v>1998.05</c:v>
                </c:pt>
                <c:pt idx="48">
                  <c:v>1998.06</c:v>
                </c:pt>
                <c:pt idx="49">
                  <c:v>1998.07</c:v>
                </c:pt>
                <c:pt idx="50">
                  <c:v>1998.08</c:v>
                </c:pt>
                <c:pt idx="51">
                  <c:v>1998.09</c:v>
                </c:pt>
                <c:pt idx="52">
                  <c:v>1998.10</c:v>
                </c:pt>
                <c:pt idx="53">
                  <c:v>1998.11</c:v>
                </c:pt>
                <c:pt idx="54">
                  <c:v>1998.12</c:v>
                </c:pt>
                <c:pt idx="55">
                  <c:v>1999.01</c:v>
                </c:pt>
                <c:pt idx="56">
                  <c:v>1999.02</c:v>
                </c:pt>
                <c:pt idx="57">
                  <c:v>1999.03</c:v>
                </c:pt>
                <c:pt idx="58">
                  <c:v>1999.04</c:v>
                </c:pt>
                <c:pt idx="59">
                  <c:v>1999.05</c:v>
                </c:pt>
                <c:pt idx="60">
                  <c:v>1999.06</c:v>
                </c:pt>
                <c:pt idx="61">
                  <c:v>1999.07</c:v>
                </c:pt>
                <c:pt idx="62">
                  <c:v>1999.08</c:v>
                </c:pt>
                <c:pt idx="63">
                  <c:v>1999.09</c:v>
                </c:pt>
                <c:pt idx="64">
                  <c:v>1999.10</c:v>
                </c:pt>
                <c:pt idx="65">
                  <c:v>1999.11</c:v>
                </c:pt>
                <c:pt idx="66">
                  <c:v>1999.12</c:v>
                </c:pt>
                <c:pt idx="67">
                  <c:v>2000.01</c:v>
                </c:pt>
                <c:pt idx="68">
                  <c:v>2000.02</c:v>
                </c:pt>
                <c:pt idx="69">
                  <c:v>2000.03</c:v>
                </c:pt>
                <c:pt idx="70">
                  <c:v>2000.04</c:v>
                </c:pt>
                <c:pt idx="71">
                  <c:v>2000.05</c:v>
                </c:pt>
                <c:pt idx="72">
                  <c:v>2000.06</c:v>
                </c:pt>
                <c:pt idx="73">
                  <c:v>2000.07</c:v>
                </c:pt>
                <c:pt idx="74">
                  <c:v>2000.08</c:v>
                </c:pt>
                <c:pt idx="75">
                  <c:v>2000.09</c:v>
                </c:pt>
                <c:pt idx="76">
                  <c:v>2000.10</c:v>
                </c:pt>
                <c:pt idx="77">
                  <c:v>2000.11</c:v>
                </c:pt>
                <c:pt idx="78">
                  <c:v>2000.12</c:v>
                </c:pt>
                <c:pt idx="79">
                  <c:v>2001.01</c:v>
                </c:pt>
                <c:pt idx="80">
                  <c:v>2001.02</c:v>
                </c:pt>
                <c:pt idx="81">
                  <c:v>2001.03</c:v>
                </c:pt>
                <c:pt idx="82">
                  <c:v>2001.04</c:v>
                </c:pt>
                <c:pt idx="83">
                  <c:v>2001.05</c:v>
                </c:pt>
                <c:pt idx="84">
                  <c:v>2001.06</c:v>
                </c:pt>
                <c:pt idx="85">
                  <c:v>2001.07</c:v>
                </c:pt>
                <c:pt idx="86">
                  <c:v>2001.08</c:v>
                </c:pt>
                <c:pt idx="87">
                  <c:v>2001.09</c:v>
                </c:pt>
                <c:pt idx="88">
                  <c:v>2001.10</c:v>
                </c:pt>
                <c:pt idx="89">
                  <c:v>2001.11</c:v>
                </c:pt>
                <c:pt idx="90">
                  <c:v>2001.12</c:v>
                </c:pt>
                <c:pt idx="91">
                  <c:v>2002.01</c:v>
                </c:pt>
                <c:pt idx="92">
                  <c:v>2002.02</c:v>
                </c:pt>
                <c:pt idx="93">
                  <c:v>2002.03</c:v>
                </c:pt>
                <c:pt idx="94">
                  <c:v>2002.04</c:v>
                </c:pt>
                <c:pt idx="95">
                  <c:v>2002.05</c:v>
                </c:pt>
                <c:pt idx="96">
                  <c:v>2002.06</c:v>
                </c:pt>
                <c:pt idx="97">
                  <c:v>2002.07</c:v>
                </c:pt>
                <c:pt idx="98">
                  <c:v>2002.08</c:v>
                </c:pt>
                <c:pt idx="99">
                  <c:v>2002.09</c:v>
                </c:pt>
                <c:pt idx="100">
                  <c:v>2002.10</c:v>
                </c:pt>
                <c:pt idx="101">
                  <c:v>2002.11</c:v>
                </c:pt>
                <c:pt idx="102">
                  <c:v>2002.12</c:v>
                </c:pt>
                <c:pt idx="103">
                  <c:v>2003.01</c:v>
                </c:pt>
                <c:pt idx="104">
                  <c:v>2003.02</c:v>
                </c:pt>
                <c:pt idx="105">
                  <c:v>2003.03</c:v>
                </c:pt>
                <c:pt idx="106">
                  <c:v>2003.04</c:v>
                </c:pt>
                <c:pt idx="107">
                  <c:v>2003.05</c:v>
                </c:pt>
                <c:pt idx="108">
                  <c:v>2003.06</c:v>
                </c:pt>
                <c:pt idx="109">
                  <c:v>2003.07</c:v>
                </c:pt>
                <c:pt idx="110">
                  <c:v>2003.08</c:v>
                </c:pt>
                <c:pt idx="111">
                  <c:v>2003.09</c:v>
                </c:pt>
                <c:pt idx="112">
                  <c:v>2003.10</c:v>
                </c:pt>
                <c:pt idx="113">
                  <c:v>2003.11</c:v>
                </c:pt>
                <c:pt idx="114">
                  <c:v>2003.12</c:v>
                </c:pt>
                <c:pt idx="115">
                  <c:v>2004.01</c:v>
                </c:pt>
                <c:pt idx="116">
                  <c:v>2004.02</c:v>
                </c:pt>
                <c:pt idx="117">
                  <c:v>2004.03</c:v>
                </c:pt>
                <c:pt idx="118">
                  <c:v>2004.04</c:v>
                </c:pt>
                <c:pt idx="119">
                  <c:v>2004.05</c:v>
                </c:pt>
                <c:pt idx="120">
                  <c:v>2004.06</c:v>
                </c:pt>
                <c:pt idx="121">
                  <c:v>2004.07</c:v>
                </c:pt>
                <c:pt idx="122">
                  <c:v>2004.08</c:v>
                </c:pt>
                <c:pt idx="123">
                  <c:v>2004.09</c:v>
                </c:pt>
                <c:pt idx="124">
                  <c:v>2004.10</c:v>
                </c:pt>
                <c:pt idx="125">
                  <c:v>2004.11</c:v>
                </c:pt>
                <c:pt idx="126">
                  <c:v>2004.12</c:v>
                </c:pt>
                <c:pt idx="127">
                  <c:v>2005.01</c:v>
                </c:pt>
                <c:pt idx="128">
                  <c:v>2005.02</c:v>
                </c:pt>
                <c:pt idx="129">
                  <c:v>2005.03</c:v>
                </c:pt>
                <c:pt idx="130">
                  <c:v>2005.04</c:v>
                </c:pt>
                <c:pt idx="131">
                  <c:v>2005.05</c:v>
                </c:pt>
                <c:pt idx="132">
                  <c:v>2005.06</c:v>
                </c:pt>
                <c:pt idx="133">
                  <c:v>2005.07</c:v>
                </c:pt>
                <c:pt idx="134">
                  <c:v>2005.08</c:v>
                </c:pt>
                <c:pt idx="135">
                  <c:v>2005.09</c:v>
                </c:pt>
                <c:pt idx="136">
                  <c:v>2005.10</c:v>
                </c:pt>
                <c:pt idx="137">
                  <c:v>2005.11</c:v>
                </c:pt>
                <c:pt idx="138">
                  <c:v>2005.12</c:v>
                </c:pt>
                <c:pt idx="139">
                  <c:v>2006.01</c:v>
                </c:pt>
                <c:pt idx="140">
                  <c:v>2006.02</c:v>
                </c:pt>
                <c:pt idx="141">
                  <c:v>2006.03</c:v>
                </c:pt>
                <c:pt idx="142">
                  <c:v>2006.04</c:v>
                </c:pt>
                <c:pt idx="143">
                  <c:v>2006.05</c:v>
                </c:pt>
                <c:pt idx="144">
                  <c:v>2006.06</c:v>
                </c:pt>
                <c:pt idx="145">
                  <c:v>2006.07</c:v>
                </c:pt>
                <c:pt idx="146">
                  <c:v>2006.08</c:v>
                </c:pt>
                <c:pt idx="147">
                  <c:v>2006.09</c:v>
                </c:pt>
                <c:pt idx="148">
                  <c:v>2006.10</c:v>
                </c:pt>
                <c:pt idx="149">
                  <c:v>2006.11</c:v>
                </c:pt>
                <c:pt idx="150">
                  <c:v>2006.12</c:v>
                </c:pt>
                <c:pt idx="151">
                  <c:v>2007.01</c:v>
                </c:pt>
                <c:pt idx="152">
                  <c:v>2007.02</c:v>
                </c:pt>
                <c:pt idx="153">
                  <c:v>2007.03</c:v>
                </c:pt>
                <c:pt idx="154">
                  <c:v>2007.04</c:v>
                </c:pt>
                <c:pt idx="155">
                  <c:v>2007.05</c:v>
                </c:pt>
                <c:pt idx="156">
                  <c:v>2007.06</c:v>
                </c:pt>
                <c:pt idx="157">
                  <c:v>2007.07</c:v>
                </c:pt>
                <c:pt idx="158">
                  <c:v>2007.08</c:v>
                </c:pt>
                <c:pt idx="159">
                  <c:v>2007.09</c:v>
                </c:pt>
                <c:pt idx="160">
                  <c:v>2007.10</c:v>
                </c:pt>
                <c:pt idx="161">
                  <c:v>2007.11</c:v>
                </c:pt>
                <c:pt idx="162">
                  <c:v>2007.12</c:v>
                </c:pt>
                <c:pt idx="163">
                  <c:v>2008.01</c:v>
                </c:pt>
                <c:pt idx="164">
                  <c:v>2008.02</c:v>
                </c:pt>
                <c:pt idx="165">
                  <c:v>2008.03</c:v>
                </c:pt>
                <c:pt idx="166">
                  <c:v>2008.04</c:v>
                </c:pt>
                <c:pt idx="167">
                  <c:v>2008.05</c:v>
                </c:pt>
                <c:pt idx="168">
                  <c:v>2008.06</c:v>
                </c:pt>
                <c:pt idx="169">
                  <c:v>2008.07</c:v>
                </c:pt>
                <c:pt idx="170">
                  <c:v>2008.08</c:v>
                </c:pt>
                <c:pt idx="171">
                  <c:v>2008.09</c:v>
                </c:pt>
                <c:pt idx="172">
                  <c:v>2008.10</c:v>
                </c:pt>
                <c:pt idx="173">
                  <c:v>2008.11</c:v>
                </c:pt>
                <c:pt idx="174">
                  <c:v>2008.12</c:v>
                </c:pt>
                <c:pt idx="175">
                  <c:v>2009.01</c:v>
                </c:pt>
                <c:pt idx="176">
                  <c:v>2009.02</c:v>
                </c:pt>
                <c:pt idx="177">
                  <c:v>2009.03</c:v>
                </c:pt>
                <c:pt idx="178">
                  <c:v>2009.04</c:v>
                </c:pt>
                <c:pt idx="179">
                  <c:v>2009.05</c:v>
                </c:pt>
                <c:pt idx="180">
                  <c:v>2009.06</c:v>
                </c:pt>
                <c:pt idx="181">
                  <c:v>2009.07</c:v>
                </c:pt>
                <c:pt idx="182">
                  <c:v>2009.08</c:v>
                </c:pt>
                <c:pt idx="183">
                  <c:v>2009.09</c:v>
                </c:pt>
                <c:pt idx="184">
                  <c:v>2009.10</c:v>
                </c:pt>
                <c:pt idx="185">
                  <c:v>2009.11</c:v>
                </c:pt>
                <c:pt idx="186">
                  <c:v>2009.12</c:v>
                </c:pt>
                <c:pt idx="187">
                  <c:v>2010.01</c:v>
                </c:pt>
                <c:pt idx="188">
                  <c:v>2010.02</c:v>
                </c:pt>
                <c:pt idx="189">
                  <c:v>2010.03</c:v>
                </c:pt>
                <c:pt idx="190">
                  <c:v>2010.04</c:v>
                </c:pt>
                <c:pt idx="191">
                  <c:v>2010.05</c:v>
                </c:pt>
                <c:pt idx="192">
                  <c:v>2010.06</c:v>
                </c:pt>
                <c:pt idx="193">
                  <c:v>2010.07</c:v>
                </c:pt>
                <c:pt idx="194">
                  <c:v>2010.08</c:v>
                </c:pt>
                <c:pt idx="195">
                  <c:v>2010.09</c:v>
                </c:pt>
                <c:pt idx="196">
                  <c:v>2010.10</c:v>
                </c:pt>
                <c:pt idx="197">
                  <c:v>2010.11</c:v>
                </c:pt>
                <c:pt idx="198">
                  <c:v>2010.12</c:v>
                </c:pt>
                <c:pt idx="199">
                  <c:v>2011.01</c:v>
                </c:pt>
                <c:pt idx="200">
                  <c:v>2011.02</c:v>
                </c:pt>
                <c:pt idx="201">
                  <c:v>2011.03</c:v>
                </c:pt>
                <c:pt idx="202">
                  <c:v>2011.04</c:v>
                </c:pt>
                <c:pt idx="203">
                  <c:v>2011.05</c:v>
                </c:pt>
                <c:pt idx="204">
                  <c:v>2011.06</c:v>
                </c:pt>
                <c:pt idx="205">
                  <c:v>2011.07</c:v>
                </c:pt>
                <c:pt idx="206">
                  <c:v>2011.08</c:v>
                </c:pt>
                <c:pt idx="207">
                  <c:v>2011.09</c:v>
                </c:pt>
                <c:pt idx="208">
                  <c:v>2011.10</c:v>
                </c:pt>
                <c:pt idx="209">
                  <c:v>2011.11</c:v>
                </c:pt>
                <c:pt idx="210">
                  <c:v>2011.12</c:v>
                </c:pt>
                <c:pt idx="211">
                  <c:v>2012.01</c:v>
                </c:pt>
                <c:pt idx="212">
                  <c:v>2012.02</c:v>
                </c:pt>
                <c:pt idx="213">
                  <c:v>2012.03</c:v>
                </c:pt>
                <c:pt idx="214">
                  <c:v>2012.04</c:v>
                </c:pt>
                <c:pt idx="215">
                  <c:v>2012.05</c:v>
                </c:pt>
                <c:pt idx="216">
                  <c:v>2012.06</c:v>
                </c:pt>
                <c:pt idx="217">
                  <c:v>2012.07</c:v>
                </c:pt>
                <c:pt idx="218">
                  <c:v>2012.08</c:v>
                </c:pt>
                <c:pt idx="219">
                  <c:v>2012.09</c:v>
                </c:pt>
                <c:pt idx="220">
                  <c:v>2012.10</c:v>
                </c:pt>
                <c:pt idx="221">
                  <c:v>2012.11</c:v>
                </c:pt>
                <c:pt idx="222">
                  <c:v>2012.12</c:v>
                </c:pt>
                <c:pt idx="223">
                  <c:v>2013.01</c:v>
                </c:pt>
                <c:pt idx="224">
                  <c:v>2013.02</c:v>
                </c:pt>
                <c:pt idx="225">
                  <c:v>2013.03</c:v>
                </c:pt>
                <c:pt idx="226">
                  <c:v>2013.04</c:v>
                </c:pt>
                <c:pt idx="227">
                  <c:v>2013.05</c:v>
                </c:pt>
                <c:pt idx="228">
                  <c:v>2013.06</c:v>
                </c:pt>
                <c:pt idx="229">
                  <c:v>2013.07</c:v>
                </c:pt>
                <c:pt idx="230">
                  <c:v>2013.08</c:v>
                </c:pt>
                <c:pt idx="231">
                  <c:v>2013.09</c:v>
                </c:pt>
                <c:pt idx="232">
                  <c:v>2013.10</c:v>
                </c:pt>
                <c:pt idx="233">
                  <c:v>2013.11</c:v>
                </c:pt>
                <c:pt idx="234">
                  <c:v>2013.12</c:v>
                </c:pt>
                <c:pt idx="235">
                  <c:v>2014.01</c:v>
                </c:pt>
                <c:pt idx="236">
                  <c:v>2014.02</c:v>
                </c:pt>
                <c:pt idx="237">
                  <c:v>2014.03</c:v>
                </c:pt>
                <c:pt idx="238">
                  <c:v>2014.04</c:v>
                </c:pt>
                <c:pt idx="239">
                  <c:v>2014.05</c:v>
                </c:pt>
                <c:pt idx="240">
                  <c:v>2014.06</c:v>
                </c:pt>
                <c:pt idx="241">
                  <c:v>2014.07</c:v>
                </c:pt>
                <c:pt idx="242">
                  <c:v>2014.08</c:v>
                </c:pt>
                <c:pt idx="243">
                  <c:v>2014.09</c:v>
                </c:pt>
                <c:pt idx="244">
                  <c:v>2014.10</c:v>
                </c:pt>
                <c:pt idx="245">
                  <c:v>2014.11</c:v>
                </c:pt>
                <c:pt idx="246">
                  <c:v>2014.12</c:v>
                </c:pt>
                <c:pt idx="247">
                  <c:v>2015.01</c:v>
                </c:pt>
                <c:pt idx="248">
                  <c:v>2015.02</c:v>
                </c:pt>
                <c:pt idx="249">
                  <c:v>2015.03</c:v>
                </c:pt>
                <c:pt idx="250">
                  <c:v>2015.04</c:v>
                </c:pt>
                <c:pt idx="251">
                  <c:v>2015.05</c:v>
                </c:pt>
                <c:pt idx="252">
                  <c:v>2015.06</c:v>
                </c:pt>
                <c:pt idx="253">
                  <c:v>2015.07</c:v>
                </c:pt>
                <c:pt idx="254">
                  <c:v>2015.08</c:v>
                </c:pt>
                <c:pt idx="255">
                  <c:v>2015.09</c:v>
                </c:pt>
                <c:pt idx="256">
                  <c:v>2015.10</c:v>
                </c:pt>
                <c:pt idx="257">
                  <c:v>2015.11</c:v>
                </c:pt>
                <c:pt idx="258">
                  <c:v>2015.12</c:v>
                </c:pt>
                <c:pt idx="259">
                  <c:v>2016.01</c:v>
                </c:pt>
                <c:pt idx="260">
                  <c:v>2016.02</c:v>
                </c:pt>
                <c:pt idx="261">
                  <c:v>2016.03</c:v>
                </c:pt>
                <c:pt idx="262">
                  <c:v>2016.04</c:v>
                </c:pt>
                <c:pt idx="263">
                  <c:v>2016.05</c:v>
                </c:pt>
                <c:pt idx="264">
                  <c:v>2016.06</c:v>
                </c:pt>
                <c:pt idx="265">
                  <c:v>2016.07</c:v>
                </c:pt>
                <c:pt idx="266">
                  <c:v>2016.08</c:v>
                </c:pt>
                <c:pt idx="267">
                  <c:v>2016.09</c:v>
                </c:pt>
                <c:pt idx="268">
                  <c:v>2016.10</c:v>
                </c:pt>
                <c:pt idx="269">
                  <c:v>2016.11</c:v>
                </c:pt>
                <c:pt idx="270">
                  <c:v>2016.12</c:v>
                </c:pt>
                <c:pt idx="271">
                  <c:v>2017.01</c:v>
                </c:pt>
                <c:pt idx="272">
                  <c:v>2017.02</c:v>
                </c:pt>
                <c:pt idx="273">
                  <c:v>2017.03</c:v>
                </c:pt>
                <c:pt idx="274">
                  <c:v>2017.04</c:v>
                </c:pt>
                <c:pt idx="275">
                  <c:v>2017.05</c:v>
                </c:pt>
                <c:pt idx="276">
                  <c:v>2017.06</c:v>
                </c:pt>
                <c:pt idx="277">
                  <c:v>2017.07</c:v>
                </c:pt>
                <c:pt idx="278">
                  <c:v>2017.08</c:v>
                </c:pt>
                <c:pt idx="279">
                  <c:v>2017.09</c:v>
                </c:pt>
                <c:pt idx="280">
                  <c:v>2017.10</c:v>
                </c:pt>
                <c:pt idx="281">
                  <c:v>2017.11</c:v>
                </c:pt>
                <c:pt idx="282">
                  <c:v>2017.12</c:v>
                </c:pt>
                <c:pt idx="283">
                  <c:v>2018.01</c:v>
                </c:pt>
                <c:pt idx="284">
                  <c:v>2018.02</c:v>
                </c:pt>
                <c:pt idx="285">
                  <c:v>2018.03</c:v>
                </c:pt>
                <c:pt idx="286">
                  <c:v>2018.04</c:v>
                </c:pt>
                <c:pt idx="287">
                  <c:v>2018.05</c:v>
                </c:pt>
                <c:pt idx="288">
                  <c:v>2018.06</c:v>
                </c:pt>
                <c:pt idx="289">
                  <c:v>2018.07</c:v>
                </c:pt>
                <c:pt idx="290">
                  <c:v>2018.08</c:v>
                </c:pt>
                <c:pt idx="291">
                  <c:v>2018.09</c:v>
                </c:pt>
                <c:pt idx="292">
                  <c:v>2018.10</c:v>
                </c:pt>
                <c:pt idx="293">
                  <c:v>2018.11</c:v>
                </c:pt>
                <c:pt idx="294">
                  <c:v>2018.12</c:v>
                </c:pt>
                <c:pt idx="295">
                  <c:v>2019.01</c:v>
                </c:pt>
                <c:pt idx="296">
                  <c:v>2019.02</c:v>
                </c:pt>
                <c:pt idx="297">
                  <c:v>2019.03</c:v>
                </c:pt>
                <c:pt idx="298">
                  <c:v>2019.04</c:v>
                </c:pt>
                <c:pt idx="299">
                  <c:v>2019.05</c:v>
                </c:pt>
                <c:pt idx="300">
                  <c:v>2019.06</c:v>
                </c:pt>
                <c:pt idx="301">
                  <c:v>2019.07</c:v>
                </c:pt>
                <c:pt idx="302">
                  <c:v>2019.08</c:v>
                </c:pt>
                <c:pt idx="303">
                  <c:v>2019.09</c:v>
                </c:pt>
                <c:pt idx="304">
                  <c:v>2019.10</c:v>
                </c:pt>
                <c:pt idx="305">
                  <c:v>2019.11</c:v>
                </c:pt>
                <c:pt idx="306">
                  <c:v>2019.12</c:v>
                </c:pt>
                <c:pt idx="307">
                  <c:v>2020.01</c:v>
                </c:pt>
                <c:pt idx="308">
                  <c:v>2020.02</c:v>
                </c:pt>
                <c:pt idx="309">
                  <c:v>2020.03</c:v>
                </c:pt>
                <c:pt idx="310">
                  <c:v>2020.04</c:v>
                </c:pt>
                <c:pt idx="311">
                  <c:v>2020.05</c:v>
                </c:pt>
                <c:pt idx="312">
                  <c:v>2020.06</c:v>
                </c:pt>
                <c:pt idx="313">
                  <c:v>2020.07</c:v>
                </c:pt>
                <c:pt idx="314">
                  <c:v>2020.08</c:v>
                </c:pt>
                <c:pt idx="315">
                  <c:v>2020.09</c:v>
                </c:pt>
                <c:pt idx="316">
                  <c:v>2020.10</c:v>
                </c:pt>
                <c:pt idx="317">
                  <c:v>2020.11</c:v>
                </c:pt>
                <c:pt idx="318">
                  <c:v>2020.12</c:v>
                </c:pt>
                <c:pt idx="319">
                  <c:v>2021.01</c:v>
                </c:pt>
                <c:pt idx="320">
                  <c:v>2021.02</c:v>
                </c:pt>
                <c:pt idx="321">
                  <c:v>2021.03</c:v>
                </c:pt>
                <c:pt idx="322">
                  <c:v>2021.04</c:v>
                </c:pt>
                <c:pt idx="323">
                  <c:v>2021.05</c:v>
                </c:pt>
                <c:pt idx="324">
                  <c:v>2021.06</c:v>
                </c:pt>
                <c:pt idx="325">
                  <c:v>2021.07</c:v>
                </c:pt>
                <c:pt idx="326">
                  <c:v>2021.08</c:v>
                </c:pt>
                <c:pt idx="327">
                  <c:v>2021.09</c:v>
                </c:pt>
              </c:strCache>
            </c:strRef>
          </c:cat>
          <c:val>
            <c:numRef>
              <c:f>Cálculos!$G$2:$G$329</c:f>
              <c:numCache>
                <c:formatCode>0.00</c:formatCode>
                <c:ptCount val="328"/>
                <c:pt idx="0">
                  <c:v>100</c:v>
                </c:pt>
                <c:pt idx="1">
                  <c:v>92.364042859482055</c:v>
                </c:pt>
                <c:pt idx="2">
                  <c:v>85.537726072571729</c:v>
                </c:pt>
                <c:pt idx="3">
                  <c:v>81.336959320970621</c:v>
                </c:pt>
                <c:pt idx="4">
                  <c:v>78.285116757980163</c:v>
                </c:pt>
                <c:pt idx="5">
                  <c:v>76.354262332953596</c:v>
                </c:pt>
                <c:pt idx="6">
                  <c:v>76.37051953468621</c:v>
                </c:pt>
                <c:pt idx="7">
                  <c:v>74.898291359946541</c:v>
                </c:pt>
                <c:pt idx="8">
                  <c:v>74.751271811098633</c:v>
                </c:pt>
                <c:pt idx="9">
                  <c:v>80.048439402995484</c:v>
                </c:pt>
                <c:pt idx="10">
                  <c:v>81.963456565797784</c:v>
                </c:pt>
                <c:pt idx="11">
                  <c:v>82.762840295816346</c:v>
                </c:pt>
                <c:pt idx="12">
                  <c:v>83.413955505623164</c:v>
                </c:pt>
                <c:pt idx="13">
                  <c:v>83.024327495514626</c:v>
                </c:pt>
                <c:pt idx="14">
                  <c:v>81.453908494048903</c:v>
                </c:pt>
                <c:pt idx="15">
                  <c:v>83.812795404783998</c:v>
                </c:pt>
                <c:pt idx="16">
                  <c:v>85.116827021878791</c:v>
                </c:pt>
                <c:pt idx="17">
                  <c:v>83.72193171607158</c:v>
                </c:pt>
                <c:pt idx="18">
                  <c:v>84.517322828001653</c:v>
                </c:pt>
                <c:pt idx="19">
                  <c:v>85.400093768422721</c:v>
                </c:pt>
                <c:pt idx="20">
                  <c:v>85.666339714451553</c:v>
                </c:pt>
                <c:pt idx="21">
                  <c:v>86.326890593048475</c:v>
                </c:pt>
                <c:pt idx="22">
                  <c:v>86.437575955920579</c:v>
                </c:pt>
                <c:pt idx="23">
                  <c:v>85.502815346017954</c:v>
                </c:pt>
                <c:pt idx="24">
                  <c:v>84.89470021706093</c:v>
                </c:pt>
                <c:pt idx="25">
                  <c:v>84.501950733283877</c:v>
                </c:pt>
                <c:pt idx="26">
                  <c:v>85.723770374468231</c:v>
                </c:pt>
                <c:pt idx="27">
                  <c:v>85.698558544021211</c:v>
                </c:pt>
                <c:pt idx="28">
                  <c:v>85.408273864278812</c:v>
                </c:pt>
                <c:pt idx="29">
                  <c:v>85.94321707519876</c:v>
                </c:pt>
                <c:pt idx="30">
                  <c:v>85.024852785488065</c:v>
                </c:pt>
                <c:pt idx="31">
                  <c:v>81.274601159569144</c:v>
                </c:pt>
                <c:pt idx="32">
                  <c:v>79.99368640354399</c:v>
                </c:pt>
                <c:pt idx="33">
                  <c:v>78.992108060248029</c:v>
                </c:pt>
                <c:pt idx="34">
                  <c:v>78.738023176955863</c:v>
                </c:pt>
                <c:pt idx="35">
                  <c:v>79.774202578621598</c:v>
                </c:pt>
                <c:pt idx="36">
                  <c:v>80.029748416205294</c:v>
                </c:pt>
                <c:pt idx="37">
                  <c:v>79.654878848560145</c:v>
                </c:pt>
                <c:pt idx="38">
                  <c:v>79.517502262711474</c:v>
                </c:pt>
                <c:pt idx="39">
                  <c:v>79.798775287820462</c:v>
                </c:pt>
                <c:pt idx="40">
                  <c:v>80.350151486293029</c:v>
                </c:pt>
                <c:pt idx="41">
                  <c:v>79.697726739173348</c:v>
                </c:pt>
                <c:pt idx="42">
                  <c:v>77.557893525271709</c:v>
                </c:pt>
                <c:pt idx="43">
                  <c:v>76.195624925900219</c:v>
                </c:pt>
                <c:pt idx="44">
                  <c:v>77.404519709449019</c:v>
                </c:pt>
                <c:pt idx="45">
                  <c:v>77.126830246926488</c:v>
                </c:pt>
                <c:pt idx="46">
                  <c:v>78.188752320525964</c:v>
                </c:pt>
                <c:pt idx="47">
                  <c:v>78.623285795722396</c:v>
                </c:pt>
                <c:pt idx="48">
                  <c:v>78.037484520122007</c:v>
                </c:pt>
                <c:pt idx="49">
                  <c:v>78.880753612326743</c:v>
                </c:pt>
                <c:pt idx="50">
                  <c:v>79.428112233660769</c:v>
                </c:pt>
                <c:pt idx="51">
                  <c:v>81.828268368137472</c:v>
                </c:pt>
                <c:pt idx="52">
                  <c:v>84.745485143633076</c:v>
                </c:pt>
                <c:pt idx="53">
                  <c:v>84.552194108137456</c:v>
                </c:pt>
                <c:pt idx="54">
                  <c:v>84.435128338863905</c:v>
                </c:pt>
                <c:pt idx="55">
                  <c:v>103.26536523106533</c:v>
                </c:pt>
                <c:pt idx="56">
                  <c:v>120.71083316886222</c:v>
                </c:pt>
                <c:pt idx="57">
                  <c:v>115.24837969460131</c:v>
                </c:pt>
                <c:pt idx="58">
                  <c:v>103.20208079167341</c:v>
                </c:pt>
                <c:pt idx="59">
                  <c:v>103.12730260161129</c:v>
                </c:pt>
                <c:pt idx="60">
                  <c:v>105.58923811775587</c:v>
                </c:pt>
                <c:pt idx="61">
                  <c:v>105.50717697799821</c:v>
                </c:pt>
                <c:pt idx="62">
                  <c:v>109.58371805165635</c:v>
                </c:pt>
                <c:pt idx="63">
                  <c:v>108.68969755225098</c:v>
                </c:pt>
                <c:pt idx="64">
                  <c:v>111.0855229377338</c:v>
                </c:pt>
                <c:pt idx="65">
                  <c:v>104.31233526747232</c:v>
                </c:pt>
                <c:pt idx="66">
                  <c:v>97.922131345036405</c:v>
                </c:pt>
                <c:pt idx="67">
                  <c:v>95.224963547940803</c:v>
                </c:pt>
                <c:pt idx="68">
                  <c:v>92.862268219314487</c:v>
                </c:pt>
                <c:pt idx="69">
                  <c:v>91.203096335311912</c:v>
                </c:pt>
                <c:pt idx="70">
                  <c:v>92.022319554838234</c:v>
                </c:pt>
                <c:pt idx="71">
                  <c:v>92.98699611091746</c:v>
                </c:pt>
                <c:pt idx="72">
                  <c:v>92.377033681575043</c:v>
                </c:pt>
                <c:pt idx="73">
                  <c:v>89.087758786549713</c:v>
                </c:pt>
                <c:pt idx="74">
                  <c:v>86.406643142487056</c:v>
                </c:pt>
                <c:pt idx="75">
                  <c:v>86.292315154821992</c:v>
                </c:pt>
                <c:pt idx="76">
                  <c:v>87.243702122939098</c:v>
                </c:pt>
                <c:pt idx="77">
                  <c:v>90.189962127089302</c:v>
                </c:pt>
                <c:pt idx="78">
                  <c:v>91.443828088782283</c:v>
                </c:pt>
                <c:pt idx="79">
                  <c:v>91.815544892970152</c:v>
                </c:pt>
                <c:pt idx="80">
                  <c:v>93.283728722941419</c:v>
                </c:pt>
                <c:pt idx="81">
                  <c:v>95.359035039911632</c:v>
                </c:pt>
                <c:pt idx="82">
                  <c:v>98.315731129175106</c:v>
                </c:pt>
                <c:pt idx="83">
                  <c:v>102.48103167865339</c:v>
                </c:pt>
                <c:pt idx="84">
                  <c:v>102.72791292272323</c:v>
                </c:pt>
                <c:pt idx="85">
                  <c:v>103.7327779425779</c:v>
                </c:pt>
                <c:pt idx="86">
                  <c:v>106.4316233156368</c:v>
                </c:pt>
                <c:pt idx="87">
                  <c:v>113.27367647545692</c:v>
                </c:pt>
                <c:pt idx="88">
                  <c:v>112.38371877650717</c:v>
                </c:pt>
                <c:pt idx="89">
                  <c:v>102.5050832433694</c:v>
                </c:pt>
                <c:pt idx="90">
                  <c:v>95.022627569211068</c:v>
                </c:pt>
                <c:pt idx="91">
                  <c:v>95.163727116533764</c:v>
                </c:pt>
                <c:pt idx="92">
                  <c:v>96.304620987614186</c:v>
                </c:pt>
                <c:pt idx="93">
                  <c:v>94.433192818887107</c:v>
                </c:pt>
                <c:pt idx="94">
                  <c:v>93.199793394839915</c:v>
                </c:pt>
                <c:pt idx="95">
                  <c:v>99.564753999761848</c:v>
                </c:pt>
                <c:pt idx="96">
                  <c:v>107.43742970891842</c:v>
                </c:pt>
                <c:pt idx="97">
                  <c:v>114.04392446296421</c:v>
                </c:pt>
                <c:pt idx="98">
                  <c:v>116.48480866577921</c:v>
                </c:pt>
                <c:pt idx="99">
                  <c:v>120.98856810187768</c:v>
                </c:pt>
                <c:pt idx="100">
                  <c:v>129.98310003861113</c:v>
                </c:pt>
                <c:pt idx="101">
                  <c:v>114.53370442007626</c:v>
                </c:pt>
                <c:pt idx="102">
                  <c:v>113.33529770515453</c:v>
                </c:pt>
                <c:pt idx="103">
                  <c:v>107.06129478724698</c:v>
                </c:pt>
                <c:pt idx="104">
                  <c:v>110.80564784245961</c:v>
                </c:pt>
                <c:pt idx="105">
                  <c:v>105.0170368610105</c:v>
                </c:pt>
                <c:pt idx="106">
                  <c:v>94.664377961083758</c:v>
                </c:pt>
                <c:pt idx="107">
                  <c:v>93.148318560029736</c:v>
                </c:pt>
                <c:pt idx="108">
                  <c:v>92.417854707764221</c:v>
                </c:pt>
                <c:pt idx="109">
                  <c:v>92.075927099025961</c:v>
                </c:pt>
                <c:pt idx="110">
                  <c:v>94.944889424916056</c:v>
                </c:pt>
                <c:pt idx="111">
                  <c:v>92.14412537480959</c:v>
                </c:pt>
                <c:pt idx="112">
                  <c:v>91.431460151616918</c:v>
                </c:pt>
                <c:pt idx="113">
                  <c:v>93.065303600418105</c:v>
                </c:pt>
                <c:pt idx="114">
                  <c:v>94.458122443597318</c:v>
                </c:pt>
                <c:pt idx="115">
                  <c:v>92.813904233502726</c:v>
                </c:pt>
                <c:pt idx="116">
                  <c:v>94.35168709374696</c:v>
                </c:pt>
                <c:pt idx="117">
                  <c:v>92.068616794575547</c:v>
                </c:pt>
                <c:pt idx="118">
                  <c:v>90.680327360894282</c:v>
                </c:pt>
                <c:pt idx="119">
                  <c:v>95.048466779807768</c:v>
                </c:pt>
                <c:pt idx="120">
                  <c:v>95.035187848772097</c:v>
                </c:pt>
                <c:pt idx="121">
                  <c:v>91.532568046355451</c:v>
                </c:pt>
                <c:pt idx="122">
                  <c:v>89.278626958555989</c:v>
                </c:pt>
                <c:pt idx="123">
                  <c:v>85.86615227977893</c:v>
                </c:pt>
                <c:pt idx="124">
                  <c:v>85.67913812613655</c:v>
                </c:pt>
                <c:pt idx="125">
                  <c:v>84.380911711077005</c:v>
                </c:pt>
                <c:pt idx="126">
                  <c:v>82.737535857262387</c:v>
                </c:pt>
                <c:pt idx="127">
                  <c:v>81.658149122746622</c:v>
                </c:pt>
                <c:pt idx="128">
                  <c:v>78.799256719685758</c:v>
                </c:pt>
                <c:pt idx="129">
                  <c:v>81.8919621363451</c:v>
                </c:pt>
                <c:pt idx="130">
                  <c:v>77.594727176836201</c:v>
                </c:pt>
                <c:pt idx="131">
                  <c:v>74.043064103679455</c:v>
                </c:pt>
                <c:pt idx="132">
                  <c:v>72.6627672164269</c:v>
                </c:pt>
                <c:pt idx="133">
                  <c:v>72.088385089929503</c:v>
                </c:pt>
                <c:pt idx="134">
                  <c:v>73.669996726198505</c:v>
                </c:pt>
                <c:pt idx="135">
                  <c:v>72.339415442268461</c:v>
                </c:pt>
                <c:pt idx="136">
                  <c:v>70.5146474194419</c:v>
                </c:pt>
                <c:pt idx="137">
                  <c:v>68.166514844976859</c:v>
                </c:pt>
                <c:pt idx="138">
                  <c:v>70.963970347932403</c:v>
                </c:pt>
                <c:pt idx="139">
                  <c:v>71.234867018781756</c:v>
                </c:pt>
                <c:pt idx="140">
                  <c:v>67.464158380473592</c:v>
                </c:pt>
                <c:pt idx="141">
                  <c:v>67.966882603753604</c:v>
                </c:pt>
                <c:pt idx="142">
                  <c:v>68.300527763574067</c:v>
                </c:pt>
                <c:pt idx="143">
                  <c:v>70.751242936446886</c:v>
                </c:pt>
                <c:pt idx="144">
                  <c:v>71.823954804656225</c:v>
                </c:pt>
                <c:pt idx="145">
                  <c:v>70.213106663917458</c:v>
                </c:pt>
                <c:pt idx="146">
                  <c:v>69.465262581077269</c:v>
                </c:pt>
                <c:pt idx="147">
                  <c:v>69.153591125993316</c:v>
                </c:pt>
                <c:pt idx="148">
                  <c:v>67.375334200972887</c:v>
                </c:pt>
                <c:pt idx="149">
                  <c:v>67.952260562638386</c:v>
                </c:pt>
                <c:pt idx="150">
                  <c:v>68.514543491228096</c:v>
                </c:pt>
                <c:pt idx="151">
                  <c:v>67.579795645965675</c:v>
                </c:pt>
                <c:pt idx="152">
                  <c:v>66.629838919771032</c:v>
                </c:pt>
                <c:pt idx="153">
                  <c:v>67.014051521916286</c:v>
                </c:pt>
                <c:pt idx="154">
                  <c:v>66.102383652538606</c:v>
                </c:pt>
                <c:pt idx="155">
                  <c:v>65.016361888650081</c:v>
                </c:pt>
                <c:pt idx="156">
                  <c:v>63.387891853295685</c:v>
                </c:pt>
                <c:pt idx="157">
                  <c:v>62.38458481339525</c:v>
                </c:pt>
                <c:pt idx="158">
                  <c:v>63.755544400986366</c:v>
                </c:pt>
                <c:pt idx="159">
                  <c:v>61.57640505237201</c:v>
                </c:pt>
                <c:pt idx="160">
                  <c:v>58.959108807997005</c:v>
                </c:pt>
                <c:pt idx="161">
                  <c:v>58.35477804137377</c:v>
                </c:pt>
                <c:pt idx="162">
                  <c:v>57.680825971021768</c:v>
                </c:pt>
                <c:pt idx="163">
                  <c:v>57.579773632604223</c:v>
                </c:pt>
                <c:pt idx="164">
                  <c:v>56.572636469388684</c:v>
                </c:pt>
                <c:pt idx="165">
                  <c:v>57.195605298082917</c:v>
                </c:pt>
                <c:pt idx="166">
                  <c:v>56.548562114736086</c:v>
                </c:pt>
                <c:pt idx="167">
                  <c:v>54.619612414218658</c:v>
                </c:pt>
                <c:pt idx="168">
                  <c:v>52.601720009815736</c:v>
                </c:pt>
                <c:pt idx="169">
                  <c:v>51.845674379404052</c:v>
                </c:pt>
                <c:pt idx="170">
                  <c:v>51.621805799768616</c:v>
                </c:pt>
                <c:pt idx="171">
                  <c:v>56.187031407659468</c:v>
                </c:pt>
                <c:pt idx="172">
                  <c:v>63.091966224664731</c:v>
                </c:pt>
                <c:pt idx="173">
                  <c:v>63.263210644920441</c:v>
                </c:pt>
                <c:pt idx="174">
                  <c:v>67.672934395214696</c:v>
                </c:pt>
                <c:pt idx="175">
                  <c:v>65.079609632496215</c:v>
                </c:pt>
                <c:pt idx="176">
                  <c:v>64.143646464024982</c:v>
                </c:pt>
                <c:pt idx="177">
                  <c:v>65.1704065056134</c:v>
                </c:pt>
                <c:pt idx="178">
                  <c:v>62.95438668750166</c:v>
                </c:pt>
                <c:pt idx="179">
                  <c:v>60.13797485714408</c:v>
                </c:pt>
                <c:pt idx="180">
                  <c:v>58.558729253461685</c:v>
                </c:pt>
                <c:pt idx="181">
                  <c:v>58.50869197259253</c:v>
                </c:pt>
                <c:pt idx="182">
                  <c:v>56.599265347525183</c:v>
                </c:pt>
                <c:pt idx="183">
                  <c:v>56.150733102547399</c:v>
                </c:pt>
                <c:pt idx="184">
                  <c:v>54.331853136461319</c:v>
                </c:pt>
                <c:pt idx="185">
                  <c:v>54.619571139626011</c:v>
                </c:pt>
                <c:pt idx="186">
                  <c:v>55.351032037267409</c:v>
                </c:pt>
                <c:pt idx="187">
                  <c:v>55.93169671506476</c:v>
                </c:pt>
                <c:pt idx="188">
                  <c:v>56.303203865401507</c:v>
                </c:pt>
                <c:pt idx="189">
                  <c:v>54.553862924321329</c:v>
                </c:pt>
                <c:pt idx="190">
                  <c:v>53.528598587134056</c:v>
                </c:pt>
                <c:pt idx="191">
                  <c:v>52.861919776812904</c:v>
                </c:pt>
                <c:pt idx="192">
                  <c:v>51.991355858796709</c:v>
                </c:pt>
                <c:pt idx="193">
                  <c:v>51.817690933338412</c:v>
                </c:pt>
                <c:pt idx="194">
                  <c:v>51.212443030710695</c:v>
                </c:pt>
                <c:pt idx="195">
                  <c:v>49.864838750934112</c:v>
                </c:pt>
                <c:pt idx="196">
                  <c:v>49.78524404375694</c:v>
                </c:pt>
                <c:pt idx="197">
                  <c:v>49.579376930470019</c:v>
                </c:pt>
                <c:pt idx="198">
                  <c:v>48.804461201730078</c:v>
                </c:pt>
                <c:pt idx="199">
                  <c:v>48.627383101077221</c:v>
                </c:pt>
                <c:pt idx="200">
                  <c:v>48.702048730438051</c:v>
                </c:pt>
                <c:pt idx="201">
                  <c:v>48.938035423275949</c:v>
                </c:pt>
                <c:pt idx="202">
                  <c:v>47.626329974008485</c:v>
                </c:pt>
                <c:pt idx="203">
                  <c:v>48.787947085810032</c:v>
                </c:pt>
                <c:pt idx="204">
                  <c:v>48.196375866471023</c:v>
                </c:pt>
                <c:pt idx="205">
                  <c:v>47.847322719721177</c:v>
                </c:pt>
                <c:pt idx="206">
                  <c:v>48.576868768404061</c:v>
                </c:pt>
                <c:pt idx="207">
                  <c:v>51.948802799421422</c:v>
                </c:pt>
                <c:pt idx="208">
                  <c:v>52.141834187688637</c:v>
                </c:pt>
                <c:pt idx="209">
                  <c:v>52.254980407794505</c:v>
                </c:pt>
                <c:pt idx="210">
                  <c:v>53.348706744735416</c:v>
                </c:pt>
                <c:pt idx="211">
                  <c:v>52.303476897696854</c:v>
                </c:pt>
                <c:pt idx="212">
                  <c:v>51.005095848395008</c:v>
                </c:pt>
                <c:pt idx="213">
                  <c:v>53.031398317473453</c:v>
                </c:pt>
                <c:pt idx="214">
                  <c:v>54.102386606010157</c:v>
                </c:pt>
                <c:pt idx="215">
                  <c:v>56.556691649446435</c:v>
                </c:pt>
                <c:pt idx="216">
                  <c:v>56.974799143841139</c:v>
                </c:pt>
                <c:pt idx="217">
                  <c:v>55.242117541961441</c:v>
                </c:pt>
                <c:pt idx="218">
                  <c:v>54.956352882359283</c:v>
                </c:pt>
                <c:pt idx="219">
                  <c:v>55.337585029825078</c:v>
                </c:pt>
                <c:pt idx="220">
                  <c:v>56.064250673253689</c:v>
                </c:pt>
                <c:pt idx="221">
                  <c:v>56.655314989669471</c:v>
                </c:pt>
                <c:pt idx="222">
                  <c:v>56.923206170380666</c:v>
                </c:pt>
                <c:pt idx="223">
                  <c:v>56.014785681160937</c:v>
                </c:pt>
                <c:pt idx="224">
                  <c:v>54.524370664454501</c:v>
                </c:pt>
                <c:pt idx="225">
                  <c:v>54.057472948341797</c:v>
                </c:pt>
                <c:pt idx="226">
                  <c:v>54.734061844553473</c:v>
                </c:pt>
                <c:pt idx="227">
                  <c:v>55.403136428564295</c:v>
                </c:pt>
                <c:pt idx="228">
                  <c:v>58.664875727401089</c:v>
                </c:pt>
                <c:pt idx="229">
                  <c:v>60.536060528520643</c:v>
                </c:pt>
                <c:pt idx="230">
                  <c:v>63.002784558517789</c:v>
                </c:pt>
                <c:pt idx="231">
                  <c:v>60.167074855503131</c:v>
                </c:pt>
                <c:pt idx="232">
                  <c:v>58.12421144409857</c:v>
                </c:pt>
                <c:pt idx="233">
                  <c:v>60.569830686179735</c:v>
                </c:pt>
                <c:pt idx="234">
                  <c:v>61.65735989557092</c:v>
                </c:pt>
                <c:pt idx="235">
                  <c:v>62.638551215903185</c:v>
                </c:pt>
                <c:pt idx="236">
                  <c:v>62.219938448705413</c:v>
                </c:pt>
                <c:pt idx="237">
                  <c:v>59.517471295440416</c:v>
                </c:pt>
                <c:pt idx="238">
                  <c:v>57.098749916964408</c:v>
                </c:pt>
                <c:pt idx="239">
                  <c:v>57.507745833033873</c:v>
                </c:pt>
                <c:pt idx="240">
                  <c:v>58.533787483400864</c:v>
                </c:pt>
                <c:pt idx="241">
                  <c:v>59.034488035118102</c:v>
                </c:pt>
                <c:pt idx="242">
                  <c:v>59.750867756747404</c:v>
                </c:pt>
                <c:pt idx="243">
                  <c:v>61.008378621713319</c:v>
                </c:pt>
                <c:pt idx="244">
                  <c:v>63.027310157453755</c:v>
                </c:pt>
                <c:pt idx="245">
                  <c:v>63.733448202363775</c:v>
                </c:pt>
                <c:pt idx="246">
                  <c:v>64.637245448899989</c:v>
                </c:pt>
                <c:pt idx="247">
                  <c:v>62.991208458080493</c:v>
                </c:pt>
                <c:pt idx="248">
                  <c:v>66.91056508409558</c:v>
                </c:pt>
                <c:pt idx="249">
                  <c:v>72.754946596113399</c:v>
                </c:pt>
                <c:pt idx="250">
                  <c:v>69.968245745609067</c:v>
                </c:pt>
                <c:pt idx="251">
                  <c:v>70.925776616029552</c:v>
                </c:pt>
                <c:pt idx="252">
                  <c:v>71.668372539283993</c:v>
                </c:pt>
                <c:pt idx="253">
                  <c:v>73.171995421330237</c:v>
                </c:pt>
                <c:pt idx="254">
                  <c:v>78.546222498588421</c:v>
                </c:pt>
                <c:pt idx="255">
                  <c:v>85.223832832938612</c:v>
                </c:pt>
                <c:pt idx="256">
                  <c:v>82.787978398000917</c:v>
                </c:pt>
                <c:pt idx="257">
                  <c:v>78.343181753127112</c:v>
                </c:pt>
                <c:pt idx="258">
                  <c:v>79.55849255761018</c:v>
                </c:pt>
                <c:pt idx="259">
                  <c:v>81.039482400962143</c:v>
                </c:pt>
                <c:pt idx="260">
                  <c:v>79.526421201156111</c:v>
                </c:pt>
                <c:pt idx="261">
                  <c:v>74.544764969408234</c:v>
                </c:pt>
                <c:pt idx="262">
                  <c:v>72.259658367929433</c:v>
                </c:pt>
                <c:pt idx="263">
                  <c:v>70.562751731245712</c:v>
                </c:pt>
                <c:pt idx="264">
                  <c:v>66.943618752569279</c:v>
                </c:pt>
                <c:pt idx="265">
                  <c:v>64.295734541286208</c:v>
                </c:pt>
                <c:pt idx="266">
                  <c:v>63.078031028841743</c:v>
                </c:pt>
                <c:pt idx="267">
                  <c:v>64.117394829604692</c:v>
                </c:pt>
                <c:pt idx="268">
                  <c:v>62.388566930932633</c:v>
                </c:pt>
                <c:pt idx="269">
                  <c:v>64.082091850075656</c:v>
                </c:pt>
                <c:pt idx="270">
                  <c:v>63.066036604276889</c:v>
                </c:pt>
                <c:pt idx="271">
                  <c:v>60.681492803762325</c:v>
                </c:pt>
                <c:pt idx="272">
                  <c:v>59.57157549506141</c:v>
                </c:pt>
                <c:pt idx="273">
                  <c:v>60.522341533044454</c:v>
                </c:pt>
                <c:pt idx="274">
                  <c:v>62.277602544475762</c:v>
                </c:pt>
                <c:pt idx="275">
                  <c:v>64.630227807015913</c:v>
                </c:pt>
                <c:pt idx="276">
                  <c:v>67.858576900015834</c:v>
                </c:pt>
                <c:pt idx="277">
                  <c:v>67.014716094540233</c:v>
                </c:pt>
                <c:pt idx="278">
                  <c:v>66.688837195679142</c:v>
                </c:pt>
                <c:pt idx="279">
                  <c:v>66.462241862068765</c:v>
                </c:pt>
                <c:pt idx="280">
                  <c:v>67.297292527470049</c:v>
                </c:pt>
                <c:pt idx="281">
                  <c:v>68.275102341674824</c:v>
                </c:pt>
                <c:pt idx="282">
                  <c:v>68.568530702688491</c:v>
                </c:pt>
                <c:pt idx="283">
                  <c:v>68.177279573080355</c:v>
                </c:pt>
                <c:pt idx="284">
                  <c:v>69.613459139604004</c:v>
                </c:pt>
                <c:pt idx="285">
                  <c:v>69.700132341969564</c:v>
                </c:pt>
                <c:pt idx="286">
                  <c:v>71.634264322993062</c:v>
                </c:pt>
                <c:pt idx="287">
                  <c:v>73.586661796041213</c:v>
                </c:pt>
                <c:pt idx="288">
                  <c:v>74.579486904154152</c:v>
                </c:pt>
                <c:pt idx="289">
                  <c:v>74.683542058020237</c:v>
                </c:pt>
                <c:pt idx="290">
                  <c:v>75.414182518544663</c:v>
                </c:pt>
                <c:pt idx="291">
                  <c:v>77.122289052147195</c:v>
                </c:pt>
                <c:pt idx="292">
                  <c:v>69.99767505270114</c:v>
                </c:pt>
                <c:pt idx="293">
                  <c:v>71.236842059603617</c:v>
                </c:pt>
                <c:pt idx="294">
                  <c:v>73.5558316788768</c:v>
                </c:pt>
                <c:pt idx="295">
                  <c:v>71.605357717999169</c:v>
                </c:pt>
                <c:pt idx="296">
                  <c:v>70.809374902197249</c:v>
                </c:pt>
                <c:pt idx="297">
                  <c:v>72.307495941147167</c:v>
                </c:pt>
                <c:pt idx="298">
                  <c:v>72.569717103738554</c:v>
                </c:pt>
                <c:pt idx="299">
                  <c:v>73.368159444035101</c:v>
                </c:pt>
                <c:pt idx="300">
                  <c:v>70.078677938204208</c:v>
                </c:pt>
                <c:pt idx="301">
                  <c:v>69.102083455278844</c:v>
                </c:pt>
                <c:pt idx="302">
                  <c:v>73.028113298076789</c:v>
                </c:pt>
                <c:pt idx="303">
                  <c:v>74.242127734515122</c:v>
                </c:pt>
                <c:pt idx="304">
                  <c:v>73.6969660883952</c:v>
                </c:pt>
                <c:pt idx="305">
                  <c:v>74.359325568152386</c:v>
                </c:pt>
                <c:pt idx="306">
                  <c:v>71.606570093022896</c:v>
                </c:pt>
                <c:pt idx="307">
                  <c:v>73.226327450028521</c:v>
                </c:pt>
                <c:pt idx="308">
                  <c:v>75.884008493662023</c:v>
                </c:pt>
                <c:pt idx="309">
                  <c:v>81.601656903161341</c:v>
                </c:pt>
                <c:pt idx="310">
                  <c:v>86.901962147971233</c:v>
                </c:pt>
                <c:pt idx="311">
                  <c:v>90.676032367506011</c:v>
                </c:pt>
                <c:pt idx="312">
                  <c:v>82.67851062301169</c:v>
                </c:pt>
                <c:pt idx="313">
                  <c:v>82.059407293881904</c:v>
                </c:pt>
                <c:pt idx="314">
                  <c:v>81.812393471980272</c:v>
                </c:pt>
                <c:pt idx="315">
                  <c:v>78.235322412281306</c:v>
                </c:pt>
                <c:pt idx="316">
                  <c:v>78.321853450926881</c:v>
                </c:pt>
                <c:pt idx="317">
                  <c:v>73.724440088353305</c:v>
                </c:pt>
                <c:pt idx="318">
                  <c:v>70.895680823008973</c:v>
                </c:pt>
                <c:pt idx="319">
                  <c:v>72.112423870380496</c:v>
                </c:pt>
                <c:pt idx="320">
                  <c:v>70.810724681916355</c:v>
                </c:pt>
                <c:pt idx="321">
                  <c:v>71.487891791317367</c:v>
                </c:pt>
                <c:pt idx="322">
                  <c:v>68.57412615517498</c:v>
                </c:pt>
                <c:pt idx="323">
                  <c:v>63.405830935761728</c:v>
                </c:pt>
                <c:pt idx="324">
                  <c:v>60.574521447457244</c:v>
                </c:pt>
              </c:numCache>
            </c:numRef>
          </c:val>
          <c:smooth val="0"/>
          <c:extLst>
            <c:ext xmlns:c16="http://schemas.microsoft.com/office/drawing/2014/chart" uri="{C3380CC4-5D6E-409C-BE32-E72D297353CC}">
              <c16:uniqueId val="{00000001-58EA-477D-A655-49A0F6860A6A}"/>
            </c:ext>
          </c:extLst>
        </c:ser>
        <c:ser>
          <c:idx val="2"/>
          <c:order val="2"/>
          <c:tx>
            <c:strRef>
              <c:f>Cálculos!$J$1</c:f>
              <c:strCache>
                <c:ptCount val="1"/>
                <c:pt idx="0">
                  <c:v>Index - e Real</c:v>
                </c:pt>
              </c:strCache>
            </c:strRef>
          </c:tx>
          <c:spPr>
            <a:ln w="28575" cap="rnd">
              <a:solidFill>
                <a:srgbClr val="C00000"/>
              </a:solidFill>
              <a:round/>
            </a:ln>
            <a:effectLst/>
          </c:spPr>
          <c:marker>
            <c:symbol val="none"/>
          </c:marker>
          <c:cat>
            <c:strRef>
              <c:f>Cálculos!$A$2:$A$329</c:f>
              <c:strCache>
                <c:ptCount val="328"/>
                <c:pt idx="0">
                  <c:v>1994.06</c:v>
                </c:pt>
                <c:pt idx="1">
                  <c:v>1994.07</c:v>
                </c:pt>
                <c:pt idx="2">
                  <c:v>1994.08</c:v>
                </c:pt>
                <c:pt idx="3">
                  <c:v>1994.09</c:v>
                </c:pt>
                <c:pt idx="4">
                  <c:v>1994.10</c:v>
                </c:pt>
                <c:pt idx="5">
                  <c:v>1994.11</c:v>
                </c:pt>
                <c:pt idx="6">
                  <c:v>1994.12</c:v>
                </c:pt>
                <c:pt idx="7">
                  <c:v>1995.01</c:v>
                </c:pt>
                <c:pt idx="8">
                  <c:v>1995.02</c:v>
                </c:pt>
                <c:pt idx="9">
                  <c:v>1995.03</c:v>
                </c:pt>
                <c:pt idx="10">
                  <c:v>1995.04</c:v>
                </c:pt>
                <c:pt idx="11">
                  <c:v>1995.05</c:v>
                </c:pt>
                <c:pt idx="12">
                  <c:v>1995.06</c:v>
                </c:pt>
                <c:pt idx="13">
                  <c:v>1995.07</c:v>
                </c:pt>
                <c:pt idx="14">
                  <c:v>1995.08</c:v>
                </c:pt>
                <c:pt idx="15">
                  <c:v>1995.09</c:v>
                </c:pt>
                <c:pt idx="16">
                  <c:v>1995.10</c:v>
                </c:pt>
                <c:pt idx="17">
                  <c:v>1995.11</c:v>
                </c:pt>
                <c:pt idx="18">
                  <c:v>1995.12</c:v>
                </c:pt>
                <c:pt idx="19">
                  <c:v>1996.01</c:v>
                </c:pt>
                <c:pt idx="20">
                  <c:v>1996.02</c:v>
                </c:pt>
                <c:pt idx="21">
                  <c:v>1996.03</c:v>
                </c:pt>
                <c:pt idx="22">
                  <c:v>1996.04</c:v>
                </c:pt>
                <c:pt idx="23">
                  <c:v>1996.05</c:v>
                </c:pt>
                <c:pt idx="24">
                  <c:v>1996.06</c:v>
                </c:pt>
                <c:pt idx="25">
                  <c:v>1996.07</c:v>
                </c:pt>
                <c:pt idx="26">
                  <c:v>1996.08</c:v>
                </c:pt>
                <c:pt idx="27">
                  <c:v>1996.09</c:v>
                </c:pt>
                <c:pt idx="28">
                  <c:v>1996.10</c:v>
                </c:pt>
                <c:pt idx="29">
                  <c:v>1996.11</c:v>
                </c:pt>
                <c:pt idx="30">
                  <c:v>1996.12</c:v>
                </c:pt>
                <c:pt idx="31">
                  <c:v>1997.01</c:v>
                </c:pt>
                <c:pt idx="32">
                  <c:v>1997.02</c:v>
                </c:pt>
                <c:pt idx="33">
                  <c:v>1997.03</c:v>
                </c:pt>
                <c:pt idx="34">
                  <c:v>1997.04</c:v>
                </c:pt>
                <c:pt idx="35">
                  <c:v>1997.05</c:v>
                </c:pt>
                <c:pt idx="36">
                  <c:v>1997.06</c:v>
                </c:pt>
                <c:pt idx="37">
                  <c:v>1997.07</c:v>
                </c:pt>
                <c:pt idx="38">
                  <c:v>1997.08</c:v>
                </c:pt>
                <c:pt idx="39">
                  <c:v>1997.09</c:v>
                </c:pt>
                <c:pt idx="40">
                  <c:v>1997.10</c:v>
                </c:pt>
                <c:pt idx="41">
                  <c:v>1997.11</c:v>
                </c:pt>
                <c:pt idx="42">
                  <c:v>1997.12</c:v>
                </c:pt>
                <c:pt idx="43">
                  <c:v>1998.01</c:v>
                </c:pt>
                <c:pt idx="44">
                  <c:v>1998.02</c:v>
                </c:pt>
                <c:pt idx="45">
                  <c:v>1998.03</c:v>
                </c:pt>
                <c:pt idx="46">
                  <c:v>1998.04</c:v>
                </c:pt>
                <c:pt idx="47">
                  <c:v>1998.05</c:v>
                </c:pt>
                <c:pt idx="48">
                  <c:v>1998.06</c:v>
                </c:pt>
                <c:pt idx="49">
                  <c:v>1998.07</c:v>
                </c:pt>
                <c:pt idx="50">
                  <c:v>1998.08</c:v>
                </c:pt>
                <c:pt idx="51">
                  <c:v>1998.09</c:v>
                </c:pt>
                <c:pt idx="52">
                  <c:v>1998.10</c:v>
                </c:pt>
                <c:pt idx="53">
                  <c:v>1998.11</c:v>
                </c:pt>
                <c:pt idx="54">
                  <c:v>1998.12</c:v>
                </c:pt>
                <c:pt idx="55">
                  <c:v>1999.01</c:v>
                </c:pt>
                <c:pt idx="56">
                  <c:v>1999.02</c:v>
                </c:pt>
                <c:pt idx="57">
                  <c:v>1999.03</c:v>
                </c:pt>
                <c:pt idx="58">
                  <c:v>1999.04</c:v>
                </c:pt>
                <c:pt idx="59">
                  <c:v>1999.05</c:v>
                </c:pt>
                <c:pt idx="60">
                  <c:v>1999.06</c:v>
                </c:pt>
                <c:pt idx="61">
                  <c:v>1999.07</c:v>
                </c:pt>
                <c:pt idx="62">
                  <c:v>1999.08</c:v>
                </c:pt>
                <c:pt idx="63">
                  <c:v>1999.09</c:v>
                </c:pt>
                <c:pt idx="64">
                  <c:v>1999.10</c:v>
                </c:pt>
                <c:pt idx="65">
                  <c:v>1999.11</c:v>
                </c:pt>
                <c:pt idx="66">
                  <c:v>1999.12</c:v>
                </c:pt>
                <c:pt idx="67">
                  <c:v>2000.01</c:v>
                </c:pt>
                <c:pt idx="68">
                  <c:v>2000.02</c:v>
                </c:pt>
                <c:pt idx="69">
                  <c:v>2000.03</c:v>
                </c:pt>
                <c:pt idx="70">
                  <c:v>2000.04</c:v>
                </c:pt>
                <c:pt idx="71">
                  <c:v>2000.05</c:v>
                </c:pt>
                <c:pt idx="72">
                  <c:v>2000.06</c:v>
                </c:pt>
                <c:pt idx="73">
                  <c:v>2000.07</c:v>
                </c:pt>
                <c:pt idx="74">
                  <c:v>2000.08</c:v>
                </c:pt>
                <c:pt idx="75">
                  <c:v>2000.09</c:v>
                </c:pt>
                <c:pt idx="76">
                  <c:v>2000.10</c:v>
                </c:pt>
                <c:pt idx="77">
                  <c:v>2000.11</c:v>
                </c:pt>
                <c:pt idx="78">
                  <c:v>2000.12</c:v>
                </c:pt>
                <c:pt idx="79">
                  <c:v>2001.01</c:v>
                </c:pt>
                <c:pt idx="80">
                  <c:v>2001.02</c:v>
                </c:pt>
                <c:pt idx="81">
                  <c:v>2001.03</c:v>
                </c:pt>
                <c:pt idx="82">
                  <c:v>2001.04</c:v>
                </c:pt>
                <c:pt idx="83">
                  <c:v>2001.05</c:v>
                </c:pt>
                <c:pt idx="84">
                  <c:v>2001.06</c:v>
                </c:pt>
                <c:pt idx="85">
                  <c:v>2001.07</c:v>
                </c:pt>
                <c:pt idx="86">
                  <c:v>2001.08</c:v>
                </c:pt>
                <c:pt idx="87">
                  <c:v>2001.09</c:v>
                </c:pt>
                <c:pt idx="88">
                  <c:v>2001.10</c:v>
                </c:pt>
                <c:pt idx="89">
                  <c:v>2001.11</c:v>
                </c:pt>
                <c:pt idx="90">
                  <c:v>2001.12</c:v>
                </c:pt>
                <c:pt idx="91">
                  <c:v>2002.01</c:v>
                </c:pt>
                <c:pt idx="92">
                  <c:v>2002.02</c:v>
                </c:pt>
                <c:pt idx="93">
                  <c:v>2002.03</c:v>
                </c:pt>
                <c:pt idx="94">
                  <c:v>2002.04</c:v>
                </c:pt>
                <c:pt idx="95">
                  <c:v>2002.05</c:v>
                </c:pt>
                <c:pt idx="96">
                  <c:v>2002.06</c:v>
                </c:pt>
                <c:pt idx="97">
                  <c:v>2002.07</c:v>
                </c:pt>
                <c:pt idx="98">
                  <c:v>2002.08</c:v>
                </c:pt>
                <c:pt idx="99">
                  <c:v>2002.09</c:v>
                </c:pt>
                <c:pt idx="100">
                  <c:v>2002.10</c:v>
                </c:pt>
                <c:pt idx="101">
                  <c:v>2002.11</c:v>
                </c:pt>
                <c:pt idx="102">
                  <c:v>2002.12</c:v>
                </c:pt>
                <c:pt idx="103">
                  <c:v>2003.01</c:v>
                </c:pt>
                <c:pt idx="104">
                  <c:v>2003.02</c:v>
                </c:pt>
                <c:pt idx="105">
                  <c:v>2003.03</c:v>
                </c:pt>
                <c:pt idx="106">
                  <c:v>2003.04</c:v>
                </c:pt>
                <c:pt idx="107">
                  <c:v>2003.05</c:v>
                </c:pt>
                <c:pt idx="108">
                  <c:v>2003.06</c:v>
                </c:pt>
                <c:pt idx="109">
                  <c:v>2003.07</c:v>
                </c:pt>
                <c:pt idx="110">
                  <c:v>2003.08</c:v>
                </c:pt>
                <c:pt idx="111">
                  <c:v>2003.09</c:v>
                </c:pt>
                <c:pt idx="112">
                  <c:v>2003.10</c:v>
                </c:pt>
                <c:pt idx="113">
                  <c:v>2003.11</c:v>
                </c:pt>
                <c:pt idx="114">
                  <c:v>2003.12</c:v>
                </c:pt>
                <c:pt idx="115">
                  <c:v>2004.01</c:v>
                </c:pt>
                <c:pt idx="116">
                  <c:v>2004.02</c:v>
                </c:pt>
                <c:pt idx="117">
                  <c:v>2004.03</c:v>
                </c:pt>
                <c:pt idx="118">
                  <c:v>2004.04</c:v>
                </c:pt>
                <c:pt idx="119">
                  <c:v>2004.05</c:v>
                </c:pt>
                <c:pt idx="120">
                  <c:v>2004.06</c:v>
                </c:pt>
                <c:pt idx="121">
                  <c:v>2004.07</c:v>
                </c:pt>
                <c:pt idx="122">
                  <c:v>2004.08</c:v>
                </c:pt>
                <c:pt idx="123">
                  <c:v>2004.09</c:v>
                </c:pt>
                <c:pt idx="124">
                  <c:v>2004.10</c:v>
                </c:pt>
                <c:pt idx="125">
                  <c:v>2004.11</c:v>
                </c:pt>
                <c:pt idx="126">
                  <c:v>2004.12</c:v>
                </c:pt>
                <c:pt idx="127">
                  <c:v>2005.01</c:v>
                </c:pt>
                <c:pt idx="128">
                  <c:v>2005.02</c:v>
                </c:pt>
                <c:pt idx="129">
                  <c:v>2005.03</c:v>
                </c:pt>
                <c:pt idx="130">
                  <c:v>2005.04</c:v>
                </c:pt>
                <c:pt idx="131">
                  <c:v>2005.05</c:v>
                </c:pt>
                <c:pt idx="132">
                  <c:v>2005.06</c:v>
                </c:pt>
                <c:pt idx="133">
                  <c:v>2005.07</c:v>
                </c:pt>
                <c:pt idx="134">
                  <c:v>2005.08</c:v>
                </c:pt>
                <c:pt idx="135">
                  <c:v>2005.09</c:v>
                </c:pt>
                <c:pt idx="136">
                  <c:v>2005.10</c:v>
                </c:pt>
                <c:pt idx="137">
                  <c:v>2005.11</c:v>
                </c:pt>
                <c:pt idx="138">
                  <c:v>2005.12</c:v>
                </c:pt>
                <c:pt idx="139">
                  <c:v>2006.01</c:v>
                </c:pt>
                <c:pt idx="140">
                  <c:v>2006.02</c:v>
                </c:pt>
                <c:pt idx="141">
                  <c:v>2006.03</c:v>
                </c:pt>
                <c:pt idx="142">
                  <c:v>2006.04</c:v>
                </c:pt>
                <c:pt idx="143">
                  <c:v>2006.05</c:v>
                </c:pt>
                <c:pt idx="144">
                  <c:v>2006.06</c:v>
                </c:pt>
                <c:pt idx="145">
                  <c:v>2006.07</c:v>
                </c:pt>
                <c:pt idx="146">
                  <c:v>2006.08</c:v>
                </c:pt>
                <c:pt idx="147">
                  <c:v>2006.09</c:v>
                </c:pt>
                <c:pt idx="148">
                  <c:v>2006.10</c:v>
                </c:pt>
                <c:pt idx="149">
                  <c:v>2006.11</c:v>
                </c:pt>
                <c:pt idx="150">
                  <c:v>2006.12</c:v>
                </c:pt>
                <c:pt idx="151">
                  <c:v>2007.01</c:v>
                </c:pt>
                <c:pt idx="152">
                  <c:v>2007.02</c:v>
                </c:pt>
                <c:pt idx="153">
                  <c:v>2007.03</c:v>
                </c:pt>
                <c:pt idx="154">
                  <c:v>2007.04</c:v>
                </c:pt>
                <c:pt idx="155">
                  <c:v>2007.05</c:v>
                </c:pt>
                <c:pt idx="156">
                  <c:v>2007.06</c:v>
                </c:pt>
                <c:pt idx="157">
                  <c:v>2007.07</c:v>
                </c:pt>
                <c:pt idx="158">
                  <c:v>2007.08</c:v>
                </c:pt>
                <c:pt idx="159">
                  <c:v>2007.09</c:v>
                </c:pt>
                <c:pt idx="160">
                  <c:v>2007.10</c:v>
                </c:pt>
                <c:pt idx="161">
                  <c:v>2007.11</c:v>
                </c:pt>
                <c:pt idx="162">
                  <c:v>2007.12</c:v>
                </c:pt>
                <c:pt idx="163">
                  <c:v>2008.01</c:v>
                </c:pt>
                <c:pt idx="164">
                  <c:v>2008.02</c:v>
                </c:pt>
                <c:pt idx="165">
                  <c:v>2008.03</c:v>
                </c:pt>
                <c:pt idx="166">
                  <c:v>2008.04</c:v>
                </c:pt>
                <c:pt idx="167">
                  <c:v>2008.05</c:v>
                </c:pt>
                <c:pt idx="168">
                  <c:v>2008.06</c:v>
                </c:pt>
                <c:pt idx="169">
                  <c:v>2008.07</c:v>
                </c:pt>
                <c:pt idx="170">
                  <c:v>2008.08</c:v>
                </c:pt>
                <c:pt idx="171">
                  <c:v>2008.09</c:v>
                </c:pt>
                <c:pt idx="172">
                  <c:v>2008.10</c:v>
                </c:pt>
                <c:pt idx="173">
                  <c:v>2008.11</c:v>
                </c:pt>
                <c:pt idx="174">
                  <c:v>2008.12</c:v>
                </c:pt>
                <c:pt idx="175">
                  <c:v>2009.01</c:v>
                </c:pt>
                <c:pt idx="176">
                  <c:v>2009.02</c:v>
                </c:pt>
                <c:pt idx="177">
                  <c:v>2009.03</c:v>
                </c:pt>
                <c:pt idx="178">
                  <c:v>2009.04</c:v>
                </c:pt>
                <c:pt idx="179">
                  <c:v>2009.05</c:v>
                </c:pt>
                <c:pt idx="180">
                  <c:v>2009.06</c:v>
                </c:pt>
                <c:pt idx="181">
                  <c:v>2009.07</c:v>
                </c:pt>
                <c:pt idx="182">
                  <c:v>2009.08</c:v>
                </c:pt>
                <c:pt idx="183">
                  <c:v>2009.09</c:v>
                </c:pt>
                <c:pt idx="184">
                  <c:v>2009.10</c:v>
                </c:pt>
                <c:pt idx="185">
                  <c:v>2009.11</c:v>
                </c:pt>
                <c:pt idx="186">
                  <c:v>2009.12</c:v>
                </c:pt>
                <c:pt idx="187">
                  <c:v>2010.01</c:v>
                </c:pt>
                <c:pt idx="188">
                  <c:v>2010.02</c:v>
                </c:pt>
                <c:pt idx="189">
                  <c:v>2010.03</c:v>
                </c:pt>
                <c:pt idx="190">
                  <c:v>2010.04</c:v>
                </c:pt>
                <c:pt idx="191">
                  <c:v>2010.05</c:v>
                </c:pt>
                <c:pt idx="192">
                  <c:v>2010.06</c:v>
                </c:pt>
                <c:pt idx="193">
                  <c:v>2010.07</c:v>
                </c:pt>
                <c:pt idx="194">
                  <c:v>2010.08</c:v>
                </c:pt>
                <c:pt idx="195">
                  <c:v>2010.09</c:v>
                </c:pt>
                <c:pt idx="196">
                  <c:v>2010.10</c:v>
                </c:pt>
                <c:pt idx="197">
                  <c:v>2010.11</c:v>
                </c:pt>
                <c:pt idx="198">
                  <c:v>2010.12</c:v>
                </c:pt>
                <c:pt idx="199">
                  <c:v>2011.01</c:v>
                </c:pt>
                <c:pt idx="200">
                  <c:v>2011.02</c:v>
                </c:pt>
                <c:pt idx="201">
                  <c:v>2011.03</c:v>
                </c:pt>
                <c:pt idx="202">
                  <c:v>2011.04</c:v>
                </c:pt>
                <c:pt idx="203">
                  <c:v>2011.05</c:v>
                </c:pt>
                <c:pt idx="204">
                  <c:v>2011.06</c:v>
                </c:pt>
                <c:pt idx="205">
                  <c:v>2011.07</c:v>
                </c:pt>
                <c:pt idx="206">
                  <c:v>2011.08</c:v>
                </c:pt>
                <c:pt idx="207">
                  <c:v>2011.09</c:v>
                </c:pt>
                <c:pt idx="208">
                  <c:v>2011.10</c:v>
                </c:pt>
                <c:pt idx="209">
                  <c:v>2011.11</c:v>
                </c:pt>
                <c:pt idx="210">
                  <c:v>2011.12</c:v>
                </c:pt>
                <c:pt idx="211">
                  <c:v>2012.01</c:v>
                </c:pt>
                <c:pt idx="212">
                  <c:v>2012.02</c:v>
                </c:pt>
                <c:pt idx="213">
                  <c:v>2012.03</c:v>
                </c:pt>
                <c:pt idx="214">
                  <c:v>2012.04</c:v>
                </c:pt>
                <c:pt idx="215">
                  <c:v>2012.05</c:v>
                </c:pt>
                <c:pt idx="216">
                  <c:v>2012.06</c:v>
                </c:pt>
                <c:pt idx="217">
                  <c:v>2012.07</c:v>
                </c:pt>
                <c:pt idx="218">
                  <c:v>2012.08</c:v>
                </c:pt>
                <c:pt idx="219">
                  <c:v>2012.09</c:v>
                </c:pt>
                <c:pt idx="220">
                  <c:v>2012.10</c:v>
                </c:pt>
                <c:pt idx="221">
                  <c:v>2012.11</c:v>
                </c:pt>
                <c:pt idx="222">
                  <c:v>2012.12</c:v>
                </c:pt>
                <c:pt idx="223">
                  <c:v>2013.01</c:v>
                </c:pt>
                <c:pt idx="224">
                  <c:v>2013.02</c:v>
                </c:pt>
                <c:pt idx="225">
                  <c:v>2013.03</c:v>
                </c:pt>
                <c:pt idx="226">
                  <c:v>2013.04</c:v>
                </c:pt>
                <c:pt idx="227">
                  <c:v>2013.05</c:v>
                </c:pt>
                <c:pt idx="228">
                  <c:v>2013.06</c:v>
                </c:pt>
                <c:pt idx="229">
                  <c:v>2013.07</c:v>
                </c:pt>
                <c:pt idx="230">
                  <c:v>2013.08</c:v>
                </c:pt>
                <c:pt idx="231">
                  <c:v>2013.09</c:v>
                </c:pt>
                <c:pt idx="232">
                  <c:v>2013.10</c:v>
                </c:pt>
                <c:pt idx="233">
                  <c:v>2013.11</c:v>
                </c:pt>
                <c:pt idx="234">
                  <c:v>2013.12</c:v>
                </c:pt>
                <c:pt idx="235">
                  <c:v>2014.01</c:v>
                </c:pt>
                <c:pt idx="236">
                  <c:v>2014.02</c:v>
                </c:pt>
                <c:pt idx="237">
                  <c:v>2014.03</c:v>
                </c:pt>
                <c:pt idx="238">
                  <c:v>2014.04</c:v>
                </c:pt>
                <c:pt idx="239">
                  <c:v>2014.05</c:v>
                </c:pt>
                <c:pt idx="240">
                  <c:v>2014.06</c:v>
                </c:pt>
                <c:pt idx="241">
                  <c:v>2014.07</c:v>
                </c:pt>
                <c:pt idx="242">
                  <c:v>2014.08</c:v>
                </c:pt>
                <c:pt idx="243">
                  <c:v>2014.09</c:v>
                </c:pt>
                <c:pt idx="244">
                  <c:v>2014.10</c:v>
                </c:pt>
                <c:pt idx="245">
                  <c:v>2014.11</c:v>
                </c:pt>
                <c:pt idx="246">
                  <c:v>2014.12</c:v>
                </c:pt>
                <c:pt idx="247">
                  <c:v>2015.01</c:v>
                </c:pt>
                <c:pt idx="248">
                  <c:v>2015.02</c:v>
                </c:pt>
                <c:pt idx="249">
                  <c:v>2015.03</c:v>
                </c:pt>
                <c:pt idx="250">
                  <c:v>2015.04</c:v>
                </c:pt>
                <c:pt idx="251">
                  <c:v>2015.05</c:v>
                </c:pt>
                <c:pt idx="252">
                  <c:v>2015.06</c:v>
                </c:pt>
                <c:pt idx="253">
                  <c:v>2015.07</c:v>
                </c:pt>
                <c:pt idx="254">
                  <c:v>2015.08</c:v>
                </c:pt>
                <c:pt idx="255">
                  <c:v>2015.09</c:v>
                </c:pt>
                <c:pt idx="256">
                  <c:v>2015.10</c:v>
                </c:pt>
                <c:pt idx="257">
                  <c:v>2015.11</c:v>
                </c:pt>
                <c:pt idx="258">
                  <c:v>2015.12</c:v>
                </c:pt>
                <c:pt idx="259">
                  <c:v>2016.01</c:v>
                </c:pt>
                <c:pt idx="260">
                  <c:v>2016.02</c:v>
                </c:pt>
                <c:pt idx="261">
                  <c:v>2016.03</c:v>
                </c:pt>
                <c:pt idx="262">
                  <c:v>2016.04</c:v>
                </c:pt>
                <c:pt idx="263">
                  <c:v>2016.05</c:v>
                </c:pt>
                <c:pt idx="264">
                  <c:v>2016.06</c:v>
                </c:pt>
                <c:pt idx="265">
                  <c:v>2016.07</c:v>
                </c:pt>
                <c:pt idx="266">
                  <c:v>2016.08</c:v>
                </c:pt>
                <c:pt idx="267">
                  <c:v>2016.09</c:v>
                </c:pt>
                <c:pt idx="268">
                  <c:v>2016.10</c:v>
                </c:pt>
                <c:pt idx="269">
                  <c:v>2016.11</c:v>
                </c:pt>
                <c:pt idx="270">
                  <c:v>2016.12</c:v>
                </c:pt>
                <c:pt idx="271">
                  <c:v>2017.01</c:v>
                </c:pt>
                <c:pt idx="272">
                  <c:v>2017.02</c:v>
                </c:pt>
                <c:pt idx="273">
                  <c:v>2017.03</c:v>
                </c:pt>
                <c:pt idx="274">
                  <c:v>2017.04</c:v>
                </c:pt>
                <c:pt idx="275">
                  <c:v>2017.05</c:v>
                </c:pt>
                <c:pt idx="276">
                  <c:v>2017.06</c:v>
                </c:pt>
                <c:pt idx="277">
                  <c:v>2017.07</c:v>
                </c:pt>
                <c:pt idx="278">
                  <c:v>2017.08</c:v>
                </c:pt>
                <c:pt idx="279">
                  <c:v>2017.09</c:v>
                </c:pt>
                <c:pt idx="280">
                  <c:v>2017.10</c:v>
                </c:pt>
                <c:pt idx="281">
                  <c:v>2017.11</c:v>
                </c:pt>
                <c:pt idx="282">
                  <c:v>2017.12</c:v>
                </c:pt>
                <c:pt idx="283">
                  <c:v>2018.01</c:v>
                </c:pt>
                <c:pt idx="284">
                  <c:v>2018.02</c:v>
                </c:pt>
                <c:pt idx="285">
                  <c:v>2018.03</c:v>
                </c:pt>
                <c:pt idx="286">
                  <c:v>2018.04</c:v>
                </c:pt>
                <c:pt idx="287">
                  <c:v>2018.05</c:v>
                </c:pt>
                <c:pt idx="288">
                  <c:v>2018.06</c:v>
                </c:pt>
                <c:pt idx="289">
                  <c:v>2018.07</c:v>
                </c:pt>
                <c:pt idx="290">
                  <c:v>2018.08</c:v>
                </c:pt>
                <c:pt idx="291">
                  <c:v>2018.09</c:v>
                </c:pt>
                <c:pt idx="292">
                  <c:v>2018.10</c:v>
                </c:pt>
                <c:pt idx="293">
                  <c:v>2018.11</c:v>
                </c:pt>
                <c:pt idx="294">
                  <c:v>2018.12</c:v>
                </c:pt>
                <c:pt idx="295">
                  <c:v>2019.01</c:v>
                </c:pt>
                <c:pt idx="296">
                  <c:v>2019.02</c:v>
                </c:pt>
                <c:pt idx="297">
                  <c:v>2019.03</c:v>
                </c:pt>
                <c:pt idx="298">
                  <c:v>2019.04</c:v>
                </c:pt>
                <c:pt idx="299">
                  <c:v>2019.05</c:v>
                </c:pt>
                <c:pt idx="300">
                  <c:v>2019.06</c:v>
                </c:pt>
                <c:pt idx="301">
                  <c:v>2019.07</c:v>
                </c:pt>
                <c:pt idx="302">
                  <c:v>2019.08</c:v>
                </c:pt>
                <c:pt idx="303">
                  <c:v>2019.09</c:v>
                </c:pt>
                <c:pt idx="304">
                  <c:v>2019.10</c:v>
                </c:pt>
                <c:pt idx="305">
                  <c:v>2019.11</c:v>
                </c:pt>
                <c:pt idx="306">
                  <c:v>2019.12</c:v>
                </c:pt>
                <c:pt idx="307">
                  <c:v>2020.01</c:v>
                </c:pt>
                <c:pt idx="308">
                  <c:v>2020.02</c:v>
                </c:pt>
                <c:pt idx="309">
                  <c:v>2020.03</c:v>
                </c:pt>
                <c:pt idx="310">
                  <c:v>2020.04</c:v>
                </c:pt>
                <c:pt idx="311">
                  <c:v>2020.05</c:v>
                </c:pt>
                <c:pt idx="312">
                  <c:v>2020.06</c:v>
                </c:pt>
                <c:pt idx="313">
                  <c:v>2020.07</c:v>
                </c:pt>
                <c:pt idx="314">
                  <c:v>2020.08</c:v>
                </c:pt>
                <c:pt idx="315">
                  <c:v>2020.09</c:v>
                </c:pt>
                <c:pt idx="316">
                  <c:v>2020.10</c:v>
                </c:pt>
                <c:pt idx="317">
                  <c:v>2020.11</c:v>
                </c:pt>
                <c:pt idx="318">
                  <c:v>2020.12</c:v>
                </c:pt>
                <c:pt idx="319">
                  <c:v>2021.01</c:v>
                </c:pt>
                <c:pt idx="320">
                  <c:v>2021.02</c:v>
                </c:pt>
                <c:pt idx="321">
                  <c:v>2021.03</c:v>
                </c:pt>
                <c:pt idx="322">
                  <c:v>2021.04</c:v>
                </c:pt>
                <c:pt idx="323">
                  <c:v>2021.05</c:v>
                </c:pt>
                <c:pt idx="324">
                  <c:v>2021.06</c:v>
                </c:pt>
                <c:pt idx="325">
                  <c:v>2021.07</c:v>
                </c:pt>
                <c:pt idx="326">
                  <c:v>2021.08</c:v>
                </c:pt>
                <c:pt idx="327">
                  <c:v>2021.09</c:v>
                </c:pt>
              </c:strCache>
            </c:strRef>
          </c:cat>
          <c:val>
            <c:numRef>
              <c:f>Cálculos!$J$2:$J$329</c:f>
              <c:numCache>
                <c:formatCode>0.00</c:formatCode>
                <c:ptCount val="328"/>
                <c:pt idx="0">
                  <c:v>100</c:v>
                </c:pt>
                <c:pt idx="1">
                  <c:v>88.219687093991894</c:v>
                </c:pt>
                <c:pt idx="2">
                  <c:v>82.240623224755353</c:v>
                </c:pt>
                <c:pt idx="3">
                  <c:v>77.930173292935265</c:v>
                </c:pt>
                <c:pt idx="4">
                  <c:v>75.367572217764348</c:v>
                </c:pt>
                <c:pt idx="5">
                  <c:v>73.319288776929454</c:v>
                </c:pt>
                <c:pt idx="6">
                  <c:v>72.171862493359271</c:v>
                </c:pt>
                <c:pt idx="7">
                  <c:v>70.912989291311163</c:v>
                </c:pt>
                <c:pt idx="8">
                  <c:v>71.272661055942848</c:v>
                </c:pt>
                <c:pt idx="9">
                  <c:v>74.097156166605387</c:v>
                </c:pt>
                <c:pt idx="10">
                  <c:v>73.95525417503697</c:v>
                </c:pt>
                <c:pt idx="11">
                  <c:v>71.620899437254764</c:v>
                </c:pt>
                <c:pt idx="12">
                  <c:v>71.415403932341732</c:v>
                </c:pt>
                <c:pt idx="13">
                  <c:v>70.828255852416447</c:v>
                </c:pt>
                <c:pt idx="14">
                  <c:v>71.444777022473886</c:v>
                </c:pt>
                <c:pt idx="15">
                  <c:v>71.10681898500529</c:v>
                </c:pt>
                <c:pt idx="16">
                  <c:v>70.929536209471891</c:v>
                </c:pt>
                <c:pt idx="17">
                  <c:v>70.197827875147027</c:v>
                </c:pt>
                <c:pt idx="18">
                  <c:v>69.496185081498339</c:v>
                </c:pt>
                <c:pt idx="19">
                  <c:v>69.412003941797096</c:v>
                </c:pt>
                <c:pt idx="20">
                  <c:v>69.321268437748699</c:v>
                </c:pt>
                <c:pt idx="21">
                  <c:v>69.704353366996315</c:v>
                </c:pt>
                <c:pt idx="22">
                  <c:v>69.417012009987857</c:v>
                </c:pt>
                <c:pt idx="23">
                  <c:v>69.120428143719067</c:v>
                </c:pt>
                <c:pt idx="24">
                  <c:v>68.76195156650779</c:v>
                </c:pt>
                <c:pt idx="25">
                  <c:v>68.598575374851592</c:v>
                </c:pt>
                <c:pt idx="26">
                  <c:v>68.814292501027836</c:v>
                </c:pt>
                <c:pt idx="27">
                  <c:v>69.241440662674634</c:v>
                </c:pt>
                <c:pt idx="28">
                  <c:v>69.66663002660917</c:v>
                </c:pt>
                <c:pt idx="29">
                  <c:v>69.955175348072117</c:v>
                </c:pt>
                <c:pt idx="30">
                  <c:v>70.045745561854417</c:v>
                </c:pt>
                <c:pt idx="31">
                  <c:v>69.894752834386082</c:v>
                </c:pt>
                <c:pt idx="32">
                  <c:v>70.125713650766556</c:v>
                </c:pt>
                <c:pt idx="33">
                  <c:v>70.463597451461368</c:v>
                </c:pt>
                <c:pt idx="34">
                  <c:v>70.233333372239244</c:v>
                </c:pt>
                <c:pt idx="35">
                  <c:v>70.422003889113853</c:v>
                </c:pt>
                <c:pt idx="36">
                  <c:v>70.471551779545351</c:v>
                </c:pt>
                <c:pt idx="37">
                  <c:v>70.829537344113604</c:v>
                </c:pt>
                <c:pt idx="38">
                  <c:v>71.51332583236983</c:v>
                </c:pt>
                <c:pt idx="39">
                  <c:v>71.963283421168072</c:v>
                </c:pt>
                <c:pt idx="40">
                  <c:v>72.416147477046891</c:v>
                </c:pt>
                <c:pt idx="41">
                  <c:v>72.687335475845629</c:v>
                </c:pt>
                <c:pt idx="42">
                  <c:v>72.716377309557856</c:v>
                </c:pt>
                <c:pt idx="43">
                  <c:v>72.811030981025098</c:v>
                </c:pt>
                <c:pt idx="44">
                  <c:v>73.585360056696871</c:v>
                </c:pt>
                <c:pt idx="45">
                  <c:v>73.471908920394753</c:v>
                </c:pt>
                <c:pt idx="46">
                  <c:v>73.877034679912185</c:v>
                </c:pt>
                <c:pt idx="47">
                  <c:v>74.044218495827366</c:v>
                </c:pt>
                <c:pt idx="48">
                  <c:v>74.53267447403033</c:v>
                </c:pt>
                <c:pt idx="49">
                  <c:v>75.133558777542632</c:v>
                </c:pt>
                <c:pt idx="50">
                  <c:v>76.488638480738089</c:v>
                </c:pt>
                <c:pt idx="51">
                  <c:v>77.318479658424209</c:v>
                </c:pt>
                <c:pt idx="52">
                  <c:v>77.988767734710322</c:v>
                </c:pt>
                <c:pt idx="53">
                  <c:v>78.605983065476451</c:v>
                </c:pt>
                <c:pt idx="54">
                  <c:v>78.788547711891894</c:v>
                </c:pt>
                <c:pt idx="55">
                  <c:v>128.68864446433821</c:v>
                </c:pt>
                <c:pt idx="56">
                  <c:v>132.75281074166557</c:v>
                </c:pt>
                <c:pt idx="57">
                  <c:v>109.84132598258837</c:v>
                </c:pt>
                <c:pt idx="58">
                  <c:v>106.10738610780328</c:v>
                </c:pt>
                <c:pt idx="59">
                  <c:v>109.8223566488785</c:v>
                </c:pt>
                <c:pt idx="60">
                  <c:v>112.50703714577483</c:v>
                </c:pt>
                <c:pt idx="61">
                  <c:v>112.87152534205664</c:v>
                </c:pt>
                <c:pt idx="62">
                  <c:v>120.4797138685459</c:v>
                </c:pt>
                <c:pt idx="63">
                  <c:v>121.08553689679572</c:v>
                </c:pt>
                <c:pt idx="64">
                  <c:v>121.78983681028167</c:v>
                </c:pt>
                <c:pt idx="65">
                  <c:v>118.84259677333196</c:v>
                </c:pt>
                <c:pt idx="66">
                  <c:v>109.9190500247544</c:v>
                </c:pt>
                <c:pt idx="67">
                  <c:v>110.38697132430075</c:v>
                </c:pt>
                <c:pt idx="68">
                  <c:v>108.81098223887315</c:v>
                </c:pt>
                <c:pt idx="69">
                  <c:v>108.15505424993425</c:v>
                </c:pt>
                <c:pt idx="70">
                  <c:v>111.42913846997862</c:v>
                </c:pt>
                <c:pt idx="71">
                  <c:v>112.77673459516528</c:v>
                </c:pt>
                <c:pt idx="72">
                  <c:v>111.46126666784029</c:v>
                </c:pt>
                <c:pt idx="73">
                  <c:v>108.41039190083713</c:v>
                </c:pt>
                <c:pt idx="74">
                  <c:v>109.9388347290935</c:v>
                </c:pt>
                <c:pt idx="75">
                  <c:v>111.48534563466499</c:v>
                </c:pt>
                <c:pt idx="76">
                  <c:v>115.47163099252975</c:v>
                </c:pt>
                <c:pt idx="77">
                  <c:v>118.22213601657575</c:v>
                </c:pt>
                <c:pt idx="78">
                  <c:v>117.20945617455796</c:v>
                </c:pt>
                <c:pt idx="79">
                  <c:v>118.22359070867506</c:v>
                </c:pt>
                <c:pt idx="80">
                  <c:v>122.59445368159678</c:v>
                </c:pt>
                <c:pt idx="81">
                  <c:v>129.37495514994714</c:v>
                </c:pt>
                <c:pt idx="82">
                  <c:v>130.51997646221119</c:v>
                </c:pt>
                <c:pt idx="83">
                  <c:v>141.05218202056761</c:v>
                </c:pt>
                <c:pt idx="84">
                  <c:v>137.27769816211804</c:v>
                </c:pt>
                <c:pt idx="85">
                  <c:v>142.50390423155037</c:v>
                </c:pt>
                <c:pt idx="86">
                  <c:v>148.52116802407298</c:v>
                </c:pt>
                <c:pt idx="87">
                  <c:v>155.74713520384788</c:v>
                </c:pt>
                <c:pt idx="88">
                  <c:v>156.00841306927117</c:v>
                </c:pt>
                <c:pt idx="89">
                  <c:v>144.45567921155313</c:v>
                </c:pt>
                <c:pt idx="90">
                  <c:v>131.18051260691016</c:v>
                </c:pt>
                <c:pt idx="91">
                  <c:v>136.31579303601774</c:v>
                </c:pt>
                <c:pt idx="92">
                  <c:v>132.41086574280877</c:v>
                </c:pt>
                <c:pt idx="93">
                  <c:v>130.97478261959355</c:v>
                </c:pt>
                <c:pt idx="94">
                  <c:v>132.84945482143561</c:v>
                </c:pt>
                <c:pt idx="95">
                  <c:v>141.52135544337236</c:v>
                </c:pt>
                <c:pt idx="96">
                  <c:v>159.03357657310519</c:v>
                </c:pt>
                <c:pt idx="97">
                  <c:v>189.64756176034859</c:v>
                </c:pt>
                <c:pt idx="98">
                  <c:v>166.65231133156649</c:v>
                </c:pt>
                <c:pt idx="99">
                  <c:v>213.58698596014506</c:v>
                </c:pt>
                <c:pt idx="100">
                  <c:v>197.6254727933422</c:v>
                </c:pt>
                <c:pt idx="101">
                  <c:v>191.38479691452267</c:v>
                </c:pt>
                <c:pt idx="102">
                  <c:v>181.72696678821586</c:v>
                </c:pt>
                <c:pt idx="103">
                  <c:v>178.13513269075867</c:v>
                </c:pt>
                <c:pt idx="104">
                  <c:v>178.60765660511817</c:v>
                </c:pt>
                <c:pt idx="105">
                  <c:v>167.03151609239606</c:v>
                </c:pt>
                <c:pt idx="106">
                  <c:v>142.26013912955071</c:v>
                </c:pt>
                <c:pt idx="107">
                  <c:v>144.86965568503868</c:v>
                </c:pt>
                <c:pt idx="108">
                  <c:v>140.66119704115917</c:v>
                </c:pt>
                <c:pt idx="109">
                  <c:v>145.10843330693126</c:v>
                </c:pt>
                <c:pt idx="110">
                  <c:v>145.2161599567392</c:v>
                </c:pt>
                <c:pt idx="111">
                  <c:v>142.46027220585893</c:v>
                </c:pt>
                <c:pt idx="112">
                  <c:v>138.63320281543389</c:v>
                </c:pt>
                <c:pt idx="113">
                  <c:v>142.28622697367001</c:v>
                </c:pt>
                <c:pt idx="114">
                  <c:v>138.5106854090312</c:v>
                </c:pt>
                <c:pt idx="115">
                  <c:v>140.6090965577101</c:v>
                </c:pt>
                <c:pt idx="116">
                  <c:v>139.21641461282911</c:v>
                </c:pt>
                <c:pt idx="117">
                  <c:v>139.20928830681663</c:v>
                </c:pt>
                <c:pt idx="118">
                  <c:v>140.86711113994932</c:v>
                </c:pt>
                <c:pt idx="119">
                  <c:v>149.80020274156016</c:v>
                </c:pt>
                <c:pt idx="120">
                  <c:v>148.1860432366687</c:v>
                </c:pt>
                <c:pt idx="121">
                  <c:v>142.80990410731258</c:v>
                </c:pt>
                <c:pt idx="122">
                  <c:v>137.54601271547739</c:v>
                </c:pt>
                <c:pt idx="123">
                  <c:v>133.86154356914338</c:v>
                </c:pt>
                <c:pt idx="124">
                  <c:v>133.87852756704783</c:v>
                </c:pt>
                <c:pt idx="125">
                  <c:v>127.17208368152062</c:v>
                </c:pt>
                <c:pt idx="126">
                  <c:v>122.11545239735177</c:v>
                </c:pt>
                <c:pt idx="127">
                  <c:v>120.30972798949206</c:v>
                </c:pt>
                <c:pt idx="128">
                  <c:v>118.92823985236581</c:v>
                </c:pt>
                <c:pt idx="129">
                  <c:v>122.40029244059404</c:v>
                </c:pt>
                <c:pt idx="130">
                  <c:v>115.97978826399539</c:v>
                </c:pt>
                <c:pt idx="131">
                  <c:v>109.48827203263581</c:v>
                </c:pt>
                <c:pt idx="132">
                  <c:v>107.13250552756027</c:v>
                </c:pt>
                <c:pt idx="133">
                  <c:v>109.19149293270857</c:v>
                </c:pt>
                <c:pt idx="134">
                  <c:v>108.33571686596161</c:v>
                </c:pt>
                <c:pt idx="135">
                  <c:v>102.73536524610064</c:v>
                </c:pt>
                <c:pt idx="136">
                  <c:v>103.65170164171437</c:v>
                </c:pt>
                <c:pt idx="137">
                  <c:v>100.11118212935561</c:v>
                </c:pt>
                <c:pt idx="138">
                  <c:v>105.36673258049272</c:v>
                </c:pt>
                <c:pt idx="139">
                  <c:v>99.924118487805998</c:v>
                </c:pt>
                <c:pt idx="140">
                  <c:v>96.094455707639597</c:v>
                </c:pt>
                <c:pt idx="141">
                  <c:v>97.875209273717502</c:v>
                </c:pt>
                <c:pt idx="142">
                  <c:v>94.728668113727792</c:v>
                </c:pt>
                <c:pt idx="143">
                  <c:v>104.72239143753529</c:v>
                </c:pt>
                <c:pt idx="144">
                  <c:v>98.924706377611813</c:v>
                </c:pt>
                <c:pt idx="145">
                  <c:v>99.573576469277853</c:v>
                </c:pt>
                <c:pt idx="146">
                  <c:v>98.005668429363382</c:v>
                </c:pt>
                <c:pt idx="147">
                  <c:v>98.931426248792377</c:v>
                </c:pt>
                <c:pt idx="148">
                  <c:v>96.66410904626639</c:v>
                </c:pt>
                <c:pt idx="149">
                  <c:v>97.290753387788925</c:v>
                </c:pt>
                <c:pt idx="150">
                  <c:v>95.681268733852392</c:v>
                </c:pt>
                <c:pt idx="151">
                  <c:v>94.958493260679219</c:v>
                </c:pt>
                <c:pt idx="152">
                  <c:v>94.757566231541659</c:v>
                </c:pt>
                <c:pt idx="153">
                  <c:v>92.218543898601368</c:v>
                </c:pt>
                <c:pt idx="154">
                  <c:v>91.841085018154686</c:v>
                </c:pt>
                <c:pt idx="155">
                  <c:v>87.387350704570423</c:v>
                </c:pt>
                <c:pt idx="156">
                  <c:v>87.190014672929863</c:v>
                </c:pt>
                <c:pt idx="157">
                  <c:v>84.765065542001096</c:v>
                </c:pt>
                <c:pt idx="158">
                  <c:v>87.999304865166792</c:v>
                </c:pt>
                <c:pt idx="159">
                  <c:v>82.556743401613744</c:v>
                </c:pt>
                <c:pt idx="160">
                  <c:v>78.229046091445412</c:v>
                </c:pt>
                <c:pt idx="161">
                  <c:v>80.18037584504907</c:v>
                </c:pt>
                <c:pt idx="162">
                  <c:v>78.985068938484545</c:v>
                </c:pt>
                <c:pt idx="163">
                  <c:v>78.461035168983599</c:v>
                </c:pt>
                <c:pt idx="164">
                  <c:v>74.879930721952363</c:v>
                </c:pt>
                <c:pt idx="165">
                  <c:v>78.106514636992387</c:v>
                </c:pt>
                <c:pt idx="166">
                  <c:v>75.384673044274749</c:v>
                </c:pt>
                <c:pt idx="167">
                  <c:v>72.839773665884351</c:v>
                </c:pt>
                <c:pt idx="168">
                  <c:v>71.35249974434133</c:v>
                </c:pt>
                <c:pt idx="169">
                  <c:v>70.21507566605591</c:v>
                </c:pt>
                <c:pt idx="170">
                  <c:v>72.757755306345473</c:v>
                </c:pt>
                <c:pt idx="171">
                  <c:v>84.879377204755173</c:v>
                </c:pt>
                <c:pt idx="172">
                  <c:v>92.428297295459132</c:v>
                </c:pt>
                <c:pt idx="173">
                  <c:v>99.63386978315647</c:v>
                </c:pt>
                <c:pt idx="174">
                  <c:v>98.492455256892356</c:v>
                </c:pt>
                <c:pt idx="175">
                  <c:v>97.572360464270787</c:v>
                </c:pt>
                <c:pt idx="176">
                  <c:v>100.14008151351348</c:v>
                </c:pt>
                <c:pt idx="177">
                  <c:v>97.521113079578853</c:v>
                </c:pt>
                <c:pt idx="178">
                  <c:v>91.54423690919748</c:v>
                </c:pt>
                <c:pt idx="179">
                  <c:v>82.766914631784744</c:v>
                </c:pt>
                <c:pt idx="180">
                  <c:v>82.27624239763054</c:v>
                </c:pt>
                <c:pt idx="181">
                  <c:v>78.631840744218877</c:v>
                </c:pt>
                <c:pt idx="182">
                  <c:v>79.270066812629352</c:v>
                </c:pt>
                <c:pt idx="183">
                  <c:v>74.586824619989656</c:v>
                </c:pt>
                <c:pt idx="184">
                  <c:v>73.022409635324081</c:v>
                </c:pt>
                <c:pt idx="185">
                  <c:v>73.046950825177035</c:v>
                </c:pt>
                <c:pt idx="186">
                  <c:v>72.263527618497037</c:v>
                </c:pt>
                <c:pt idx="187">
                  <c:v>77.492924215807165</c:v>
                </c:pt>
                <c:pt idx="188">
                  <c:v>74.294970872445177</c:v>
                </c:pt>
                <c:pt idx="189">
                  <c:v>72.984744301506339</c:v>
                </c:pt>
                <c:pt idx="190">
                  <c:v>70.639901635763437</c:v>
                </c:pt>
                <c:pt idx="191">
                  <c:v>73.89408459846365</c:v>
                </c:pt>
                <c:pt idx="192">
                  <c:v>73.204289393409141</c:v>
                </c:pt>
                <c:pt idx="193">
                  <c:v>71.412078751370103</c:v>
                </c:pt>
                <c:pt idx="194">
                  <c:v>71.433266580606556</c:v>
                </c:pt>
                <c:pt idx="195">
                  <c:v>68.65043707798624</c:v>
                </c:pt>
                <c:pt idx="196">
                  <c:v>68.514177655786057</c:v>
                </c:pt>
                <c:pt idx="197">
                  <c:v>68.566106847140702</c:v>
                </c:pt>
                <c:pt idx="198">
                  <c:v>66.269276030062485</c:v>
                </c:pt>
                <c:pt idx="199">
                  <c:v>66.322185169624646</c:v>
                </c:pt>
                <c:pt idx="200">
                  <c:v>65.638228850502486</c:v>
                </c:pt>
                <c:pt idx="201">
                  <c:v>64.472261669335893</c:v>
                </c:pt>
                <c:pt idx="202">
                  <c:v>62.20133932161761</c:v>
                </c:pt>
                <c:pt idx="203">
                  <c:v>62.462534535934658</c:v>
                </c:pt>
                <c:pt idx="204">
                  <c:v>61.56082186931912</c:v>
                </c:pt>
                <c:pt idx="205">
                  <c:v>61.327790944963603</c:v>
                </c:pt>
                <c:pt idx="206">
                  <c:v>62.486714743379352</c:v>
                </c:pt>
                <c:pt idx="207">
                  <c:v>72.73153155853727</c:v>
                </c:pt>
                <c:pt idx="208">
                  <c:v>65.805194896837634</c:v>
                </c:pt>
                <c:pt idx="209">
                  <c:v>70.151117699892339</c:v>
                </c:pt>
                <c:pt idx="210">
                  <c:v>72.125374017359235</c:v>
                </c:pt>
                <c:pt idx="211">
                  <c:v>66.789412604296345</c:v>
                </c:pt>
                <c:pt idx="212">
                  <c:v>65.634775140334369</c:v>
                </c:pt>
                <c:pt idx="213">
                  <c:v>70.353883788108732</c:v>
                </c:pt>
                <c:pt idx="214">
                  <c:v>72.799852697458405</c:v>
                </c:pt>
                <c:pt idx="215">
                  <c:v>77.451578583174651</c:v>
                </c:pt>
                <c:pt idx="216">
                  <c:v>77.237970856000985</c:v>
                </c:pt>
                <c:pt idx="217">
                  <c:v>77.868338495142467</c:v>
                </c:pt>
                <c:pt idx="218">
                  <c:v>77.498830739288024</c:v>
                </c:pt>
                <c:pt idx="219">
                  <c:v>77.152680214841226</c:v>
                </c:pt>
                <c:pt idx="220">
                  <c:v>76.696748946458555</c:v>
                </c:pt>
                <c:pt idx="221">
                  <c:v>78.720757875084047</c:v>
                </c:pt>
                <c:pt idx="222">
                  <c:v>75.531537806347487</c:v>
                </c:pt>
                <c:pt idx="223">
                  <c:v>73.080090939663478</c:v>
                </c:pt>
                <c:pt idx="224">
                  <c:v>72.764011443323867</c:v>
                </c:pt>
                <c:pt idx="225">
                  <c:v>74.024503508763999</c:v>
                </c:pt>
                <c:pt idx="226">
                  <c:v>73.10117141070252</c:v>
                </c:pt>
                <c:pt idx="227">
                  <c:v>77.707115181621262</c:v>
                </c:pt>
                <c:pt idx="228">
                  <c:v>80.741821842816861</c:v>
                </c:pt>
                <c:pt idx="229">
                  <c:v>83.471913548836937</c:v>
                </c:pt>
                <c:pt idx="230">
                  <c:v>86.364501814249905</c:v>
                </c:pt>
                <c:pt idx="231">
                  <c:v>80.988122343732499</c:v>
                </c:pt>
                <c:pt idx="232">
                  <c:v>79.334808549388541</c:v>
                </c:pt>
                <c:pt idx="233">
                  <c:v>83.120016187896425</c:v>
                </c:pt>
                <c:pt idx="234">
                  <c:v>82.982204805142842</c:v>
                </c:pt>
                <c:pt idx="235">
                  <c:v>85.794992204647087</c:v>
                </c:pt>
                <c:pt idx="236">
                  <c:v>82.247614922198196</c:v>
                </c:pt>
                <c:pt idx="237">
                  <c:v>79.54801363265463</c:v>
                </c:pt>
                <c:pt idx="238">
                  <c:v>78.333209951246943</c:v>
                </c:pt>
                <c:pt idx="239">
                  <c:v>78.351844099801667</c:v>
                </c:pt>
                <c:pt idx="240">
                  <c:v>76.9104394207681</c:v>
                </c:pt>
                <c:pt idx="241">
                  <c:v>79.137913992046947</c:v>
                </c:pt>
                <c:pt idx="242">
                  <c:v>77.842438449484021</c:v>
                </c:pt>
                <c:pt idx="243">
                  <c:v>84.771047133865096</c:v>
                </c:pt>
                <c:pt idx="244">
                  <c:v>83.970805274039876</c:v>
                </c:pt>
                <c:pt idx="245">
                  <c:v>87.033799642551998</c:v>
                </c:pt>
                <c:pt idx="246">
                  <c:v>89.093892039394149</c:v>
                </c:pt>
                <c:pt idx="247">
                  <c:v>87.789676289611307</c:v>
                </c:pt>
                <c:pt idx="248">
                  <c:v>94.172297900109953</c:v>
                </c:pt>
                <c:pt idx="249">
                  <c:v>104.21218833083836</c:v>
                </c:pt>
                <c:pt idx="250">
                  <c:v>96.758092870261464</c:v>
                </c:pt>
                <c:pt idx="251">
                  <c:v>102.50920474959993</c:v>
                </c:pt>
                <c:pt idx="252">
                  <c:v>99.615431806563606</c:v>
                </c:pt>
                <c:pt idx="253">
                  <c:v>108.30723678274003</c:v>
                </c:pt>
                <c:pt idx="254">
                  <c:v>115.95133670842193</c:v>
                </c:pt>
                <c:pt idx="255">
                  <c:v>125.44918894969479</c:v>
                </c:pt>
                <c:pt idx="256">
                  <c:v>120.80411171054472</c:v>
                </c:pt>
                <c:pt idx="257">
                  <c:v>119.0870677027677</c:v>
                </c:pt>
                <c:pt idx="258">
                  <c:v>119.20626492827522</c:v>
                </c:pt>
                <c:pt idx="259">
                  <c:v>122.07284698667462</c:v>
                </c:pt>
                <c:pt idx="260">
                  <c:v>119.19070341671289</c:v>
                </c:pt>
                <c:pt idx="261">
                  <c:v>106.59119727607893</c:v>
                </c:pt>
                <c:pt idx="262">
                  <c:v>103.21393832737327</c:v>
                </c:pt>
                <c:pt idx="263">
                  <c:v>107.12940708758418</c:v>
                </c:pt>
                <c:pt idx="264">
                  <c:v>95.627404183214054</c:v>
                </c:pt>
                <c:pt idx="265">
                  <c:v>95.842811588553872</c:v>
                </c:pt>
                <c:pt idx="266">
                  <c:v>95.548923898458654</c:v>
                </c:pt>
                <c:pt idx="267">
                  <c:v>95.87631760480383</c:v>
                </c:pt>
                <c:pt idx="268">
                  <c:v>93.826779978069595</c:v>
                </c:pt>
                <c:pt idx="269">
                  <c:v>99.850352029203279</c:v>
                </c:pt>
                <c:pt idx="270">
                  <c:v>95.550132354697737</c:v>
                </c:pt>
                <c:pt idx="271">
                  <c:v>91.862423844470769</c:v>
                </c:pt>
                <c:pt idx="272">
                  <c:v>91.034711393405289</c:v>
                </c:pt>
                <c:pt idx="273">
                  <c:v>92.907735960902286</c:v>
                </c:pt>
                <c:pt idx="274">
                  <c:v>93.934055078416421</c:v>
                </c:pt>
                <c:pt idx="275">
                  <c:v>95.051240036569027</c:v>
                </c:pt>
                <c:pt idx="276">
                  <c:v>97.252923638874975</c:v>
                </c:pt>
                <c:pt idx="277">
                  <c:v>91.751161542751575</c:v>
                </c:pt>
                <c:pt idx="278">
                  <c:v>92.332546834477498</c:v>
                </c:pt>
                <c:pt idx="279">
                  <c:v>93.288607596891865</c:v>
                </c:pt>
                <c:pt idx="280">
                  <c:v>96.031083773369389</c:v>
                </c:pt>
                <c:pt idx="281">
                  <c:v>95.318144348347019</c:v>
                </c:pt>
                <c:pt idx="282">
                  <c:v>96.194072145092235</c:v>
                </c:pt>
                <c:pt idx="283">
                  <c:v>92.193750710002902</c:v>
                </c:pt>
                <c:pt idx="284">
                  <c:v>94.724738562390058</c:v>
                </c:pt>
                <c:pt idx="285">
                  <c:v>97.159926608941646</c:v>
                </c:pt>
                <c:pt idx="286">
                  <c:v>101.93828754062697</c:v>
                </c:pt>
                <c:pt idx="287">
                  <c:v>109.44921941382734</c:v>
                </c:pt>
                <c:pt idx="288">
                  <c:v>111.70119183718741</c:v>
                </c:pt>
                <c:pt idx="289">
                  <c:v>108.42768093209459</c:v>
                </c:pt>
                <c:pt idx="290">
                  <c:v>119.58619786679296</c:v>
                </c:pt>
                <c:pt idx="291">
                  <c:v>115.36710657553783</c:v>
                </c:pt>
                <c:pt idx="292">
                  <c:v>106.8291560273625</c:v>
                </c:pt>
                <c:pt idx="293">
                  <c:v>110.87402720005259</c:v>
                </c:pt>
                <c:pt idx="294">
                  <c:v>110.6828632572353</c:v>
                </c:pt>
                <c:pt idx="295">
                  <c:v>104.18127871402649</c:v>
                </c:pt>
                <c:pt idx="296">
                  <c:v>106.64405395844682</c:v>
                </c:pt>
                <c:pt idx="297">
                  <c:v>110.9517875769141</c:v>
                </c:pt>
                <c:pt idx="298">
                  <c:v>112.29035057737029</c:v>
                </c:pt>
                <c:pt idx="299">
                  <c:v>112.25225869028749</c:v>
                </c:pt>
                <c:pt idx="300">
                  <c:v>109.17241909794848</c:v>
                </c:pt>
                <c:pt idx="301">
                  <c:v>107.23064320437268</c:v>
                </c:pt>
                <c:pt idx="302">
                  <c:v>117.73591365486185</c:v>
                </c:pt>
                <c:pt idx="303">
                  <c:v>118.61300354911158</c:v>
                </c:pt>
                <c:pt idx="304">
                  <c:v>114.1937802444039</c:v>
                </c:pt>
                <c:pt idx="305">
                  <c:v>119.78962944352388</c:v>
                </c:pt>
                <c:pt idx="306">
                  <c:v>112.90537368219415</c:v>
                </c:pt>
                <c:pt idx="307">
                  <c:v>119.80689017779964</c:v>
                </c:pt>
                <c:pt idx="308">
                  <c:v>126.26879509370346</c:v>
                </c:pt>
                <c:pt idx="309">
                  <c:v>145.49685615964262</c:v>
                </c:pt>
                <c:pt idx="310">
                  <c:v>151.33982354212364</c:v>
                </c:pt>
                <c:pt idx="311">
                  <c:v>151.90047581811785</c:v>
                </c:pt>
                <c:pt idx="312">
                  <c:v>153.73086616512413</c:v>
                </c:pt>
                <c:pt idx="313">
                  <c:v>146.28745290307469</c:v>
                </c:pt>
                <c:pt idx="314">
                  <c:v>153.93768459059226</c:v>
                </c:pt>
                <c:pt idx="315">
                  <c:v>157.91421919967789</c:v>
                </c:pt>
                <c:pt idx="316">
                  <c:v>160.27312788551237</c:v>
                </c:pt>
                <c:pt idx="317">
                  <c:v>146.65664603152817</c:v>
                </c:pt>
                <c:pt idx="318">
                  <c:v>141.17201821287139</c:v>
                </c:pt>
                <c:pt idx="319">
                  <c:v>149.01691942042797</c:v>
                </c:pt>
                <c:pt idx="320">
                  <c:v>150.02822008634496</c:v>
                </c:pt>
                <c:pt idx="321">
                  <c:v>154.22199506369151</c:v>
                </c:pt>
                <c:pt idx="322">
                  <c:v>147.018175714249</c:v>
                </c:pt>
                <c:pt idx="323">
                  <c:v>142.31487887641049</c:v>
                </c:pt>
                <c:pt idx="324">
                  <c:v>136.59902387054993</c:v>
                </c:pt>
                <c:pt idx="325">
                  <c:v>139.19608923263684</c:v>
                </c:pt>
                <c:pt idx="326">
                  <c:v>138.86650371360227</c:v>
                </c:pt>
                <c:pt idx="327">
                  <c:v>145.57129753750948</c:v>
                </c:pt>
              </c:numCache>
            </c:numRef>
          </c:val>
          <c:smooth val="0"/>
          <c:extLst>
            <c:ext xmlns:c16="http://schemas.microsoft.com/office/drawing/2014/chart" uri="{C3380CC4-5D6E-409C-BE32-E72D297353CC}">
              <c16:uniqueId val="{00000002-58EA-477D-A655-49A0F6860A6A}"/>
            </c:ext>
          </c:extLst>
        </c:ser>
        <c:dLbls>
          <c:showLegendKey val="0"/>
          <c:showVal val="0"/>
          <c:showCatName val="0"/>
          <c:showSerName val="0"/>
          <c:showPercent val="0"/>
          <c:showBubbleSize val="0"/>
        </c:dLbls>
        <c:smooth val="0"/>
        <c:axId val="579403840"/>
        <c:axId val="579411056"/>
      </c:lineChart>
      <c:catAx>
        <c:axId val="579403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crossAx val="579411056"/>
        <c:crosses val="autoZero"/>
        <c:auto val="1"/>
        <c:lblAlgn val="ctr"/>
        <c:lblOffset val="100"/>
        <c:noMultiLvlLbl val="0"/>
      </c:catAx>
      <c:valAx>
        <c:axId val="579411056"/>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pt-BR"/>
          </a:p>
        </c:txPr>
        <c:crossAx val="57940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133349</xdr:colOff>
      <xdr:row>1</xdr:row>
      <xdr:rowOff>47631</xdr:rowOff>
    </xdr:from>
    <xdr:to>
      <xdr:col>22</xdr:col>
      <xdr:colOff>371474</xdr:colOff>
      <xdr:row>26</xdr:row>
      <xdr:rowOff>66675</xdr:rowOff>
    </xdr:to>
    <xdr:graphicFrame macro="">
      <xdr:nvGraphicFramePr>
        <xdr:cNvPr id="3" name="Gráfico 2">
          <a:extLst>
            <a:ext uri="{FF2B5EF4-FFF2-40B4-BE49-F238E27FC236}">
              <a16:creationId xmlns:a16="http://schemas.microsoft.com/office/drawing/2014/main" id="{5ECC2013-84CE-47CD-A8CE-F58B160103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9"/>
  <sheetViews>
    <sheetView zoomScaleNormal="100" workbookViewId="0">
      <selection activeCell="I12" sqref="I12"/>
    </sheetView>
  </sheetViews>
  <sheetFormatPr defaultRowHeight="12.75" customHeight="1" x14ac:dyDescent="0.2"/>
  <cols>
    <col min="1" max="1" width="10.28515625" customWidth="1"/>
    <col min="2" max="3" width="14.7109375" style="1" customWidth="1"/>
    <col min="4" max="5" width="14.7109375" customWidth="1"/>
    <col min="6" max="256" width="10.28515625" customWidth="1"/>
  </cols>
  <sheetData>
    <row r="1" spans="1:5" x14ac:dyDescent="0.2">
      <c r="A1" s="2"/>
      <c r="B1" s="3" t="s">
        <v>337</v>
      </c>
      <c r="C1" s="3" t="s">
        <v>338</v>
      </c>
      <c r="D1" s="4" t="s">
        <v>339</v>
      </c>
      <c r="E1" s="5" t="s">
        <v>340</v>
      </c>
    </row>
    <row r="2" spans="1:5" x14ac:dyDescent="0.2">
      <c r="A2" s="7" t="s">
        <v>2</v>
      </c>
      <c r="B2" s="3">
        <v>1</v>
      </c>
      <c r="C2" s="3">
        <v>191.62145025572539</v>
      </c>
      <c r="D2" s="4">
        <v>47.429878415793901</v>
      </c>
      <c r="E2" s="6">
        <v>148</v>
      </c>
    </row>
    <row r="3" spans="1:5" x14ac:dyDescent="0.2">
      <c r="A3" s="7" t="s">
        <v>3</v>
      </c>
      <c r="B3" s="3">
        <v>0.94</v>
      </c>
      <c r="C3" s="3">
        <v>176.98931844215929</v>
      </c>
      <c r="D3" s="4">
        <v>6.8401591060201401</v>
      </c>
      <c r="E3" s="6">
        <v>148.4</v>
      </c>
    </row>
    <row r="4" spans="1:5" x14ac:dyDescent="0.2">
      <c r="A4" s="7" t="s">
        <v>4</v>
      </c>
      <c r="B4" s="3">
        <v>0.88900000000000001</v>
      </c>
      <c r="C4" s="3">
        <v>163.90863121603169</v>
      </c>
      <c r="D4" s="4">
        <v>1.8604041793586901</v>
      </c>
      <c r="E4" s="6">
        <v>149</v>
      </c>
    </row>
    <row r="5" spans="1:5" x14ac:dyDescent="0.2">
      <c r="A5" s="7" t="s">
        <v>5</v>
      </c>
      <c r="B5" s="3">
        <v>0.85299999999999998</v>
      </c>
      <c r="C5" s="3">
        <v>155.8590610447533</v>
      </c>
      <c r="D5" s="4">
        <v>1.5295239932688001</v>
      </c>
      <c r="E5" s="6">
        <v>149.4</v>
      </c>
    </row>
    <row r="6" spans="1:5" x14ac:dyDescent="0.2">
      <c r="A6" s="7" t="s">
        <v>6</v>
      </c>
      <c r="B6" s="3">
        <v>0.84599999999999997</v>
      </c>
      <c r="C6" s="3">
        <v>150.01107606602952</v>
      </c>
      <c r="D6" s="4">
        <v>2.6202440775304998</v>
      </c>
      <c r="E6" s="6">
        <v>149.5</v>
      </c>
    </row>
    <row r="7" spans="1:5" x14ac:dyDescent="0.2">
      <c r="A7" s="7" t="s">
        <v>7</v>
      </c>
      <c r="B7" s="3">
        <v>0.84499999999999997</v>
      </c>
      <c r="C7" s="3">
        <v>146.31114481446673</v>
      </c>
      <c r="D7" s="4">
        <v>2.8094973561302998</v>
      </c>
      <c r="E7" s="6">
        <v>149.69999999999999</v>
      </c>
    </row>
    <row r="8" spans="1:5" x14ac:dyDescent="0.2">
      <c r="A8" s="7" t="s">
        <v>8</v>
      </c>
      <c r="B8" s="3">
        <v>0.84599999999999997</v>
      </c>
      <c r="C8" s="3">
        <v>146.34229710019778</v>
      </c>
      <c r="D8" s="4">
        <v>1.7100773487297001</v>
      </c>
      <c r="E8" s="6">
        <v>149.69999999999999</v>
      </c>
    </row>
    <row r="9" spans="1:5" x14ac:dyDescent="0.2">
      <c r="A9" s="7" t="s">
        <v>9</v>
      </c>
      <c r="B9" s="3">
        <v>0.84199999999999997</v>
      </c>
      <c r="C9" s="3">
        <v>143.52119212068823</v>
      </c>
      <c r="D9" s="4">
        <v>1.7000177085178001</v>
      </c>
      <c r="E9" s="6">
        <v>150.30000000000001</v>
      </c>
    </row>
    <row r="10" spans="1:5" x14ac:dyDescent="0.2">
      <c r="A10" s="7" t="s">
        <v>10</v>
      </c>
      <c r="B10" s="3">
        <v>0.85150000000000003</v>
      </c>
      <c r="C10" s="3">
        <v>143.23947112902644</v>
      </c>
      <c r="D10" s="4">
        <v>1.01959873856095</v>
      </c>
      <c r="E10" s="6">
        <v>150.9</v>
      </c>
    </row>
    <row r="11" spans="1:5" x14ac:dyDescent="0.2">
      <c r="A11" s="7" t="s">
        <v>11</v>
      </c>
      <c r="B11" s="3">
        <v>0.89600000000000002</v>
      </c>
      <c r="C11" s="3">
        <v>153.38998049109549</v>
      </c>
      <c r="D11" s="4">
        <v>1.5503504807139901</v>
      </c>
      <c r="E11" s="6">
        <v>151.4</v>
      </c>
    </row>
    <row r="12" spans="1:5" x14ac:dyDescent="0.2">
      <c r="A12" s="7" t="s">
        <v>12</v>
      </c>
      <c r="B12" s="3">
        <v>0.91300000000000003</v>
      </c>
      <c r="C12" s="3">
        <v>157.0595641511033</v>
      </c>
      <c r="D12" s="4">
        <v>2.4300000000000002</v>
      </c>
      <c r="E12" s="6">
        <v>151.9</v>
      </c>
    </row>
    <row r="13" spans="1:5" x14ac:dyDescent="0.2">
      <c r="A13" s="7" t="s">
        <v>13</v>
      </c>
      <c r="B13" s="3">
        <v>0.90600000000000003</v>
      </c>
      <c r="C13" s="3">
        <v>158.59135484767316</v>
      </c>
      <c r="D13" s="4">
        <v>2.67</v>
      </c>
      <c r="E13" s="6">
        <v>152.19999999999999</v>
      </c>
    </row>
    <row r="14" spans="1:5" x14ac:dyDescent="0.2">
      <c r="A14" s="7" t="s">
        <v>14</v>
      </c>
      <c r="B14" s="3">
        <v>0.92200000000000004</v>
      </c>
      <c r="C14" s="3">
        <v>159.83903125554059</v>
      </c>
      <c r="D14" s="4">
        <v>2.2599999999999998</v>
      </c>
      <c r="E14" s="6">
        <v>152.5</v>
      </c>
    </row>
    <row r="15" spans="1:5" x14ac:dyDescent="0.2">
      <c r="A15" s="7" t="s">
        <v>15</v>
      </c>
      <c r="B15" s="3">
        <v>0.93600000000000005</v>
      </c>
      <c r="C15" s="3">
        <v>159.09242041196811</v>
      </c>
      <c r="D15" s="4">
        <v>2.36</v>
      </c>
      <c r="E15" s="6">
        <v>152.5</v>
      </c>
    </row>
    <row r="16" spans="1:5" x14ac:dyDescent="0.2">
      <c r="A16" s="7" t="s">
        <v>16</v>
      </c>
      <c r="B16" s="3">
        <v>0.95099999999999996</v>
      </c>
      <c r="C16" s="3">
        <v>156.08316074626799</v>
      </c>
      <c r="D16" s="4">
        <v>0.99</v>
      </c>
      <c r="E16" s="6">
        <v>152.9</v>
      </c>
    </row>
    <row r="17" spans="1:5" x14ac:dyDescent="0.2">
      <c r="A17" s="7" t="s">
        <v>17</v>
      </c>
      <c r="B17" s="3">
        <v>0.95399999999999996</v>
      </c>
      <c r="C17" s="3">
        <v>160.60329405451105</v>
      </c>
      <c r="D17" s="4">
        <v>0.99</v>
      </c>
      <c r="E17" s="6">
        <v>153.19999999999999</v>
      </c>
    </row>
    <row r="18" spans="1:5" x14ac:dyDescent="0.2">
      <c r="A18" s="7" t="s">
        <v>18</v>
      </c>
      <c r="B18" s="3">
        <v>0.96189999999999998</v>
      </c>
      <c r="C18" s="3">
        <v>163.10209835098129</v>
      </c>
      <c r="D18" s="4">
        <v>1.41</v>
      </c>
      <c r="E18" s="6">
        <v>153.69999999999999</v>
      </c>
    </row>
    <row r="19" spans="1:5" x14ac:dyDescent="0.2">
      <c r="A19" s="7" t="s">
        <v>19</v>
      </c>
      <c r="B19" s="3">
        <v>0.96660000000000001</v>
      </c>
      <c r="C19" s="3">
        <v>160.4291797364445</v>
      </c>
      <c r="D19" s="4">
        <v>1.47</v>
      </c>
      <c r="E19" s="6">
        <v>153.6</v>
      </c>
    </row>
    <row r="20" spans="1:5" x14ac:dyDescent="0.2">
      <c r="A20" s="7" t="s">
        <v>20</v>
      </c>
      <c r="B20" s="3">
        <v>0.97250000000000003</v>
      </c>
      <c r="C20" s="3">
        <v>161.95331972033003</v>
      </c>
      <c r="D20" s="4">
        <v>1.56</v>
      </c>
      <c r="E20" s="6">
        <v>153.5</v>
      </c>
    </row>
    <row r="21" spans="1:5" x14ac:dyDescent="0.2">
      <c r="A21" s="7" t="s">
        <v>21</v>
      </c>
      <c r="B21" s="3">
        <v>0.97860000000000003</v>
      </c>
      <c r="C21" s="3">
        <v>163.644898198801</v>
      </c>
      <c r="D21" s="4">
        <v>1.34</v>
      </c>
      <c r="E21" s="6">
        <v>154.4</v>
      </c>
    </row>
    <row r="22" spans="1:5" x14ac:dyDescent="0.2">
      <c r="A22" s="7" t="s">
        <v>22</v>
      </c>
      <c r="B22" s="3">
        <v>0.98419999999999996</v>
      </c>
      <c r="C22" s="3">
        <v>164.15508254182851</v>
      </c>
      <c r="D22" s="4">
        <v>1.03</v>
      </c>
      <c r="E22" s="6">
        <v>154.9</v>
      </c>
    </row>
    <row r="23" spans="1:5" x14ac:dyDescent="0.2">
      <c r="A23" s="7" t="s">
        <v>23</v>
      </c>
      <c r="B23" s="3">
        <v>0.98799999999999999</v>
      </c>
      <c r="C23" s="3">
        <v>165.42083971507287</v>
      </c>
      <c r="D23" s="4">
        <v>0.35</v>
      </c>
      <c r="E23" s="6">
        <v>155.69999999999999</v>
      </c>
    </row>
    <row r="24" spans="1:5" x14ac:dyDescent="0.2">
      <c r="A24" s="7" t="s">
        <v>24</v>
      </c>
      <c r="B24" s="3">
        <v>0.99250000000000005</v>
      </c>
      <c r="C24" s="3">
        <v>165.63293661262921</v>
      </c>
      <c r="D24" s="4">
        <v>1.26</v>
      </c>
      <c r="E24" s="6">
        <v>156.30000000000001</v>
      </c>
    </row>
    <row r="25" spans="1:5" x14ac:dyDescent="0.2">
      <c r="A25" s="7" t="s">
        <v>25</v>
      </c>
      <c r="B25" s="3">
        <v>0.99839999999999995</v>
      </c>
      <c r="C25" s="3">
        <v>163.84173477551454</v>
      </c>
      <c r="D25" s="4">
        <v>1.22</v>
      </c>
      <c r="E25" s="6">
        <v>156.6</v>
      </c>
    </row>
    <row r="26" spans="1:5" x14ac:dyDescent="0.2">
      <c r="A26" s="7" t="s">
        <v>26</v>
      </c>
      <c r="B26" s="3">
        <v>1.0044</v>
      </c>
      <c r="C26" s="3">
        <v>162.6764557461826</v>
      </c>
      <c r="D26" s="4">
        <v>1.19</v>
      </c>
      <c r="E26" s="6">
        <v>156.69999999999999</v>
      </c>
    </row>
    <row r="27" spans="1:5" x14ac:dyDescent="0.2">
      <c r="A27" s="7" t="s">
        <v>27</v>
      </c>
      <c r="B27" s="3">
        <v>1.0112000000000001</v>
      </c>
      <c r="C27" s="3">
        <v>161.92386348949714</v>
      </c>
      <c r="D27" s="4">
        <v>1.1100000000000001</v>
      </c>
      <c r="E27" s="6">
        <v>157</v>
      </c>
    </row>
    <row r="28" spans="1:5" x14ac:dyDescent="0.2">
      <c r="A28" s="7" t="s">
        <v>28</v>
      </c>
      <c r="B28" s="3">
        <v>1.0168999999999999</v>
      </c>
      <c r="C28" s="3">
        <v>164.26513200544392</v>
      </c>
      <c r="D28" s="4">
        <v>0.44</v>
      </c>
      <c r="E28" s="6">
        <v>157.30000000000001</v>
      </c>
    </row>
    <row r="29" spans="1:5" x14ac:dyDescent="0.2">
      <c r="A29" s="7" t="s">
        <v>29</v>
      </c>
      <c r="B29" s="3">
        <v>1.0215000000000001</v>
      </c>
      <c r="C29" s="3">
        <v>164.2168207303053</v>
      </c>
      <c r="D29" s="4">
        <v>0.15</v>
      </c>
      <c r="E29" s="6">
        <v>157.80000000000001</v>
      </c>
    </row>
    <row r="30" spans="1:5" x14ac:dyDescent="0.2">
      <c r="A30" s="7" t="s">
        <v>30</v>
      </c>
      <c r="B30" s="3">
        <v>1.0276000000000001</v>
      </c>
      <c r="C30" s="3">
        <v>163.66057301711274</v>
      </c>
      <c r="D30" s="4">
        <v>0.3</v>
      </c>
      <c r="E30" s="6">
        <v>158.30000000000001</v>
      </c>
    </row>
    <row r="31" spans="1:5" x14ac:dyDescent="0.2">
      <c r="A31" s="7" t="s">
        <v>31</v>
      </c>
      <c r="B31" s="3">
        <v>1.0331999999999999</v>
      </c>
      <c r="C31" s="3">
        <v>164.68563895592209</v>
      </c>
      <c r="D31" s="4">
        <v>0.32</v>
      </c>
      <c r="E31" s="6">
        <v>158.6</v>
      </c>
    </row>
    <row r="32" spans="1:5" x14ac:dyDescent="0.2">
      <c r="A32" s="7" t="s">
        <v>32</v>
      </c>
      <c r="B32" s="3">
        <v>1.0394000000000001</v>
      </c>
      <c r="C32" s="3">
        <v>162.92585598534774</v>
      </c>
      <c r="D32" s="4">
        <v>0.47</v>
      </c>
      <c r="E32" s="6">
        <v>158.6</v>
      </c>
    </row>
    <row r="33" spans="1:5" x14ac:dyDescent="0.2">
      <c r="A33" s="7" t="s">
        <v>33</v>
      </c>
      <c r="B33" s="3">
        <v>1.0461</v>
      </c>
      <c r="C33" s="3">
        <v>155.73956943152299</v>
      </c>
      <c r="D33" s="4">
        <v>1.18</v>
      </c>
      <c r="E33" s="6">
        <v>159.1</v>
      </c>
    </row>
    <row r="34" spans="1:5" x14ac:dyDescent="0.2">
      <c r="A34" s="7" t="s">
        <v>34</v>
      </c>
      <c r="B34" s="3">
        <v>1.0515000000000001</v>
      </c>
      <c r="C34" s="3">
        <v>153.28506199948799</v>
      </c>
      <c r="D34" s="4">
        <v>0.5</v>
      </c>
      <c r="E34" s="6">
        <v>159.6</v>
      </c>
    </row>
    <row r="35" spans="1:5" x14ac:dyDescent="0.2">
      <c r="A35" s="7" t="s">
        <v>35</v>
      </c>
      <c r="B35" s="3">
        <v>1.0592999999999999</v>
      </c>
      <c r="C35" s="3">
        <v>151.365823052617</v>
      </c>
      <c r="D35" s="4">
        <v>0.51</v>
      </c>
      <c r="E35" s="6">
        <v>160</v>
      </c>
    </row>
    <row r="36" spans="1:5" x14ac:dyDescent="0.2">
      <c r="A36" s="7" t="s">
        <v>36</v>
      </c>
      <c r="B36" s="3">
        <v>1.0638000000000001</v>
      </c>
      <c r="C36" s="3">
        <v>150.87894191437201</v>
      </c>
      <c r="D36" s="4">
        <v>0.88</v>
      </c>
      <c r="E36" s="6">
        <v>160.19999999999999</v>
      </c>
    </row>
    <row r="37" spans="1:5" x14ac:dyDescent="0.2">
      <c r="A37" s="7" t="s">
        <v>37</v>
      </c>
      <c r="B37" s="3">
        <v>1.0717000000000001</v>
      </c>
      <c r="C37" s="3">
        <v>152.86448391109499</v>
      </c>
      <c r="D37" s="4">
        <v>0.41</v>
      </c>
      <c r="E37" s="6">
        <v>160.1</v>
      </c>
    </row>
    <row r="38" spans="1:5" x14ac:dyDescent="0.2">
      <c r="A38" s="7" t="s">
        <v>38</v>
      </c>
      <c r="B38" s="3">
        <v>1.0769</v>
      </c>
      <c r="C38" s="3">
        <v>153.354164551141</v>
      </c>
      <c r="D38" s="4">
        <v>0.54</v>
      </c>
      <c r="E38" s="6">
        <v>160.30000000000001</v>
      </c>
    </row>
    <row r="39" spans="1:5" x14ac:dyDescent="0.2">
      <c r="A39" s="7" t="s">
        <v>39</v>
      </c>
      <c r="B39" s="3">
        <v>1.0833999999999999</v>
      </c>
      <c r="C39" s="3">
        <v>152.63583404905199</v>
      </c>
      <c r="D39" s="4">
        <v>0.22</v>
      </c>
      <c r="E39" s="6">
        <v>160.5</v>
      </c>
    </row>
    <row r="40" spans="1:5" x14ac:dyDescent="0.2">
      <c r="A40" s="7" t="s">
        <v>40</v>
      </c>
      <c r="B40" s="3">
        <v>1.0915999999999999</v>
      </c>
      <c r="C40" s="3">
        <v>152.37259104293699</v>
      </c>
      <c r="D40" s="4">
        <v>-0.02</v>
      </c>
      <c r="E40" s="6">
        <v>160.80000000000001</v>
      </c>
    </row>
    <row r="41" spans="1:5" x14ac:dyDescent="0.2">
      <c r="A41" s="7" t="s">
        <v>41</v>
      </c>
      <c r="B41" s="3">
        <v>1.0964</v>
      </c>
      <c r="C41" s="3">
        <v>152.91157049282899</v>
      </c>
      <c r="D41" s="4">
        <v>0.06</v>
      </c>
      <c r="E41" s="6">
        <v>161.19999999999999</v>
      </c>
    </row>
    <row r="42" spans="1:5" x14ac:dyDescent="0.2">
      <c r="A42" s="7" t="s">
        <v>42</v>
      </c>
      <c r="B42" s="3">
        <v>1.1031</v>
      </c>
      <c r="C42" s="3">
        <v>153.96812556070699</v>
      </c>
      <c r="D42" s="4">
        <v>0.23</v>
      </c>
      <c r="E42" s="6">
        <v>161.6</v>
      </c>
    </row>
    <row r="43" spans="1:5" x14ac:dyDescent="0.2">
      <c r="A43" s="7" t="s">
        <v>43</v>
      </c>
      <c r="B43" s="3">
        <v>1.1097999999999999</v>
      </c>
      <c r="C43" s="3">
        <v>152.71793979844901</v>
      </c>
      <c r="D43" s="4">
        <v>0.17</v>
      </c>
      <c r="E43" s="6">
        <v>161.5</v>
      </c>
    </row>
    <row r="44" spans="1:5" x14ac:dyDescent="0.2">
      <c r="A44" s="7" t="s">
        <v>44</v>
      </c>
      <c r="B44" s="3">
        <v>1.1164000000000001</v>
      </c>
      <c r="C44" s="3">
        <v>148.617560360917</v>
      </c>
      <c r="D44" s="4">
        <v>0.43</v>
      </c>
      <c r="E44" s="6">
        <v>161.30000000000001</v>
      </c>
    </row>
    <row r="45" spans="1:5" x14ac:dyDescent="0.2">
      <c r="A45" s="7" t="s">
        <v>45</v>
      </c>
      <c r="B45" s="3">
        <v>1.1236999999999999</v>
      </c>
      <c r="C45" s="3">
        <v>146.00716151442299</v>
      </c>
      <c r="D45" s="4">
        <v>0.71</v>
      </c>
      <c r="E45" s="6">
        <v>161.6</v>
      </c>
    </row>
    <row r="46" spans="1:5" x14ac:dyDescent="0.2">
      <c r="A46" s="7" t="s">
        <v>46</v>
      </c>
      <c r="B46" s="3">
        <v>1.1374</v>
      </c>
      <c r="C46" s="3">
        <v>148.323663230725</v>
      </c>
      <c r="D46" s="4">
        <v>0.34</v>
      </c>
      <c r="E46" s="6">
        <v>161.9</v>
      </c>
    </row>
    <row r="47" spans="1:5" x14ac:dyDescent="0.2">
      <c r="A47" s="7" t="s">
        <v>47</v>
      </c>
      <c r="B47" s="3">
        <v>1.1374</v>
      </c>
      <c r="C47" s="3">
        <v>147.79155065543199</v>
      </c>
      <c r="D47" s="4">
        <v>0.34</v>
      </c>
      <c r="E47" s="6">
        <v>162.19999999999999</v>
      </c>
    </row>
    <row r="48" spans="1:5" x14ac:dyDescent="0.2">
      <c r="A48" s="7" t="s">
        <v>48</v>
      </c>
      <c r="B48" s="3">
        <v>1.1443000000000001</v>
      </c>
      <c r="C48" s="3">
        <v>149.826421133449</v>
      </c>
      <c r="D48" s="4">
        <v>0.24</v>
      </c>
      <c r="E48" s="6">
        <v>162.5</v>
      </c>
    </row>
    <row r="49" spans="1:5" x14ac:dyDescent="0.2">
      <c r="A49" s="7" t="s">
        <v>49</v>
      </c>
      <c r="B49" s="3">
        <v>1.1505000000000001</v>
      </c>
      <c r="C49" s="3">
        <v>150.659080480467</v>
      </c>
      <c r="D49" s="4">
        <v>0.5</v>
      </c>
      <c r="E49" s="6">
        <v>162.80000000000001</v>
      </c>
    </row>
    <row r="50" spans="1:5" x14ac:dyDescent="0.2">
      <c r="A50" s="7" t="s">
        <v>50</v>
      </c>
      <c r="B50" s="3">
        <v>1.1569</v>
      </c>
      <c r="C50" s="3">
        <v>149.536559580545</v>
      </c>
      <c r="D50" s="4">
        <v>0.02</v>
      </c>
      <c r="E50" s="6">
        <v>163</v>
      </c>
    </row>
    <row r="51" spans="1:5" x14ac:dyDescent="0.2">
      <c r="A51" s="7" t="s">
        <v>51</v>
      </c>
      <c r="B51" s="3">
        <v>1.1634</v>
      </c>
      <c r="C51" s="3">
        <v>151.15244404458599</v>
      </c>
      <c r="D51" s="4">
        <v>-0.12</v>
      </c>
      <c r="E51" s="6">
        <v>163.19999999999999</v>
      </c>
    </row>
    <row r="52" spans="1:5" x14ac:dyDescent="0.2">
      <c r="A52" s="7" t="s">
        <v>52</v>
      </c>
      <c r="B52" s="3">
        <v>1.1769000000000001</v>
      </c>
      <c r="C52" s="3">
        <v>152.201300572886</v>
      </c>
      <c r="D52" s="4">
        <v>-0.51</v>
      </c>
      <c r="E52" s="6">
        <v>163.4</v>
      </c>
    </row>
    <row r="53" spans="1:5" x14ac:dyDescent="0.2">
      <c r="A53" s="7" t="s">
        <v>53</v>
      </c>
      <c r="B53" s="3">
        <v>1.1856</v>
      </c>
      <c r="C53" s="3">
        <v>156.80051456617201</v>
      </c>
      <c r="D53" s="4">
        <v>-0.22</v>
      </c>
      <c r="E53" s="6">
        <v>163.6</v>
      </c>
    </row>
    <row r="54" spans="1:5" x14ac:dyDescent="0.2">
      <c r="A54" s="7" t="s">
        <v>54</v>
      </c>
      <c r="B54" s="3">
        <v>1.1932</v>
      </c>
      <c r="C54" s="3">
        <v>162.39052765848001</v>
      </c>
      <c r="D54" s="4">
        <v>0.02</v>
      </c>
      <c r="E54" s="6">
        <v>164</v>
      </c>
    </row>
    <row r="55" spans="1:5" x14ac:dyDescent="0.2">
      <c r="A55" s="7" t="s">
        <v>55</v>
      </c>
      <c r="B55" s="3">
        <v>1.2012</v>
      </c>
      <c r="C55" s="3">
        <v>162.02014057304899</v>
      </c>
      <c r="D55" s="4">
        <v>-0.12</v>
      </c>
      <c r="E55" s="6">
        <v>164</v>
      </c>
    </row>
    <row r="56" spans="1:5" x14ac:dyDescent="0.2">
      <c r="A56" s="7" t="s">
        <v>56</v>
      </c>
      <c r="B56" s="3">
        <v>1.2087000000000001</v>
      </c>
      <c r="C56" s="3">
        <v>161.795817448214</v>
      </c>
      <c r="D56" s="4">
        <v>0.33</v>
      </c>
      <c r="E56" s="6">
        <v>163.9</v>
      </c>
    </row>
    <row r="57" spans="1:5" x14ac:dyDescent="0.2">
      <c r="A57" s="7" t="s">
        <v>57</v>
      </c>
      <c r="B57" s="3">
        <v>1.9832000000000001</v>
      </c>
      <c r="C57" s="3">
        <v>197.87859046763899</v>
      </c>
      <c r="D57" s="4">
        <v>0.7</v>
      </c>
      <c r="E57" s="6">
        <v>164.3</v>
      </c>
    </row>
    <row r="58" spans="1:5" x14ac:dyDescent="0.2">
      <c r="A58" s="7" t="s">
        <v>58</v>
      </c>
      <c r="B58" s="3">
        <v>2.0648</v>
      </c>
      <c r="C58" s="3">
        <v>231.30784913394299</v>
      </c>
      <c r="D58" s="4">
        <v>1.05</v>
      </c>
      <c r="E58" s="6">
        <v>164.5</v>
      </c>
    </row>
    <row r="59" spans="1:5" x14ac:dyDescent="0.2">
      <c r="A59" s="7" t="s">
        <v>59</v>
      </c>
      <c r="B59" s="3">
        <v>1.722</v>
      </c>
      <c r="C59" s="3">
        <v>220.84061656701999</v>
      </c>
      <c r="D59" s="4">
        <v>1.1000000000000001</v>
      </c>
      <c r="E59" s="6">
        <v>165</v>
      </c>
    </row>
    <row r="60" spans="1:5" x14ac:dyDescent="0.2">
      <c r="A60" s="7" t="s">
        <v>60</v>
      </c>
      <c r="B60" s="3">
        <v>1.6607000000000001</v>
      </c>
      <c r="C60" s="3">
        <v>197.75732390709001</v>
      </c>
      <c r="D60" s="4">
        <v>0.56000000000000005</v>
      </c>
      <c r="E60" s="6">
        <v>166.2</v>
      </c>
    </row>
    <row r="61" spans="1:5" x14ac:dyDescent="0.2">
      <c r="A61" s="7" t="s">
        <v>61</v>
      </c>
      <c r="B61" s="3">
        <v>1.724</v>
      </c>
      <c r="C61" s="3">
        <v>197.61403285481799</v>
      </c>
      <c r="D61" s="4">
        <v>0.3</v>
      </c>
      <c r="E61" s="6">
        <v>166.2</v>
      </c>
    </row>
    <row r="62" spans="1:5" x14ac:dyDescent="0.2">
      <c r="A62" s="7" t="s">
        <v>62</v>
      </c>
      <c r="B62" s="3">
        <v>1.7695000000000001</v>
      </c>
      <c r="C62" s="3">
        <v>202.331629395215</v>
      </c>
      <c r="D62" s="4">
        <v>0.19</v>
      </c>
      <c r="E62" s="6">
        <v>166.2</v>
      </c>
    </row>
    <row r="63" spans="1:5" x14ac:dyDescent="0.2">
      <c r="A63" s="7" t="s">
        <v>63</v>
      </c>
      <c r="B63" s="3">
        <v>1.7891999999999999</v>
      </c>
      <c r="C63" s="3">
        <v>202.17438264911499</v>
      </c>
      <c r="D63" s="4">
        <v>1.0900000000000001</v>
      </c>
      <c r="E63" s="6">
        <v>166.7</v>
      </c>
    </row>
    <row r="64" spans="1:5" x14ac:dyDescent="0.2">
      <c r="A64" s="7" t="s">
        <v>64</v>
      </c>
      <c r="B64" s="3">
        <v>1.9158999999999999</v>
      </c>
      <c r="C64" s="3">
        <v>209.98590977472901</v>
      </c>
      <c r="D64" s="4">
        <v>0.56000000000000005</v>
      </c>
      <c r="E64" s="6">
        <v>167.1</v>
      </c>
    </row>
    <row r="65" spans="1:5" x14ac:dyDescent="0.2">
      <c r="A65" s="7" t="s">
        <v>65</v>
      </c>
      <c r="B65" s="3">
        <v>1.9222999999999999</v>
      </c>
      <c r="C65" s="3">
        <v>208.272774728185</v>
      </c>
      <c r="D65" s="4">
        <v>0.31</v>
      </c>
      <c r="E65" s="6">
        <v>167.9</v>
      </c>
    </row>
    <row r="66" spans="1:5" x14ac:dyDescent="0.2">
      <c r="A66" s="7" t="s">
        <v>66</v>
      </c>
      <c r="B66" s="3">
        <v>1.9530000000000001</v>
      </c>
      <c r="C66" s="3">
        <v>212.86369007744199</v>
      </c>
      <c r="D66" s="4">
        <v>1.19</v>
      </c>
      <c r="E66" s="6">
        <v>168.2</v>
      </c>
    </row>
    <row r="67" spans="1:5" x14ac:dyDescent="0.2">
      <c r="A67" s="7" t="s">
        <v>67</v>
      </c>
      <c r="B67" s="3">
        <v>1.9227000000000001</v>
      </c>
      <c r="C67" s="3">
        <v>199.88480963514499</v>
      </c>
      <c r="D67" s="4">
        <v>0.95</v>
      </c>
      <c r="E67" s="6">
        <v>168.3</v>
      </c>
    </row>
    <row r="68" spans="1:5" x14ac:dyDescent="0.2">
      <c r="A68" s="7" t="s">
        <v>68</v>
      </c>
      <c r="B68" s="3">
        <v>1.7889999999999999</v>
      </c>
      <c r="C68" s="3">
        <v>187.63980820467501</v>
      </c>
      <c r="D68" s="4">
        <v>0.6</v>
      </c>
      <c r="E68" s="6">
        <v>168.3</v>
      </c>
    </row>
    <row r="69" spans="1:5" x14ac:dyDescent="0.2">
      <c r="A69" s="7" t="s">
        <v>69</v>
      </c>
      <c r="B69" s="3">
        <v>1.8024</v>
      </c>
      <c r="C69" s="3">
        <v>182.47145615605001</v>
      </c>
      <c r="D69" s="4">
        <v>0.62</v>
      </c>
      <c r="E69" s="6">
        <v>168.8</v>
      </c>
    </row>
    <row r="70" spans="1:5" x14ac:dyDescent="0.2">
      <c r="A70" s="7" t="s">
        <v>70</v>
      </c>
      <c r="B70" s="3">
        <v>1.7685</v>
      </c>
      <c r="C70" s="3">
        <v>177.94402510221201</v>
      </c>
      <c r="D70" s="4">
        <v>0.13</v>
      </c>
      <c r="E70" s="6">
        <v>169.8</v>
      </c>
    </row>
    <row r="71" spans="1:5" x14ac:dyDescent="0.2">
      <c r="A71" s="7" t="s">
        <v>71</v>
      </c>
      <c r="B71" s="3">
        <v>1.7473000000000001</v>
      </c>
      <c r="C71" s="3">
        <v>174.764695875851</v>
      </c>
      <c r="D71" s="4">
        <v>0.22</v>
      </c>
      <c r="E71" s="6">
        <v>171.2</v>
      </c>
    </row>
    <row r="72" spans="1:5" x14ac:dyDescent="0.2">
      <c r="A72" s="7" t="s">
        <v>72</v>
      </c>
      <c r="B72" s="3">
        <v>1.8067</v>
      </c>
      <c r="C72" s="3">
        <v>176.33450328993899</v>
      </c>
      <c r="D72" s="4">
        <v>0.42</v>
      </c>
      <c r="E72" s="6">
        <v>171.3</v>
      </c>
    </row>
    <row r="73" spans="1:5" x14ac:dyDescent="0.2">
      <c r="A73" s="7" t="s">
        <v>73</v>
      </c>
      <c r="B73" s="3">
        <v>1.8266</v>
      </c>
      <c r="C73" s="3">
        <v>178.18303049697499</v>
      </c>
      <c r="D73" s="4">
        <v>0.01</v>
      </c>
      <c r="E73" s="6">
        <v>171.5</v>
      </c>
    </row>
    <row r="74" spans="1:5" x14ac:dyDescent="0.2">
      <c r="A74" s="7" t="s">
        <v>74</v>
      </c>
      <c r="B74" s="3">
        <v>1.8</v>
      </c>
      <c r="C74" s="3">
        <v>177.014211643854</v>
      </c>
      <c r="D74" s="4">
        <v>0.23</v>
      </c>
      <c r="E74" s="6">
        <v>172.4</v>
      </c>
    </row>
    <row r="75" spans="1:5" x14ac:dyDescent="0.2">
      <c r="A75" s="7" t="s">
        <v>75</v>
      </c>
      <c r="B75" s="3">
        <v>1.7747999999999999</v>
      </c>
      <c r="C75" s="3">
        <v>170.71125538710899</v>
      </c>
      <c r="D75" s="4">
        <v>1.61</v>
      </c>
      <c r="E75" s="6">
        <v>172.8</v>
      </c>
    </row>
    <row r="76" spans="1:5" x14ac:dyDescent="0.2">
      <c r="A76" s="7" t="s">
        <v>76</v>
      </c>
      <c r="B76" s="3">
        <v>1.8233999999999999</v>
      </c>
      <c r="C76" s="3">
        <v>165.57366270692299</v>
      </c>
      <c r="D76" s="4">
        <v>1.31</v>
      </c>
      <c r="E76" s="6">
        <v>172.8</v>
      </c>
    </row>
    <row r="77" spans="1:5" x14ac:dyDescent="0.2">
      <c r="A77" s="7" t="s">
        <v>77</v>
      </c>
      <c r="B77" s="3">
        <v>1.8436999999999999</v>
      </c>
      <c r="C77" s="3">
        <v>165.35458575891101</v>
      </c>
      <c r="D77" s="4">
        <v>0.23</v>
      </c>
      <c r="E77" s="6">
        <v>173.7</v>
      </c>
    </row>
    <row r="78" spans="1:5" x14ac:dyDescent="0.2">
      <c r="A78" s="7" t="s">
        <v>78</v>
      </c>
      <c r="B78" s="3">
        <v>1.909</v>
      </c>
      <c r="C78" s="3">
        <v>167.17764726476099</v>
      </c>
      <c r="D78" s="4">
        <v>0.14000000000000001</v>
      </c>
      <c r="E78" s="6">
        <v>174</v>
      </c>
    </row>
    <row r="79" spans="1:5" x14ac:dyDescent="0.2">
      <c r="A79" s="7" t="s">
        <v>79</v>
      </c>
      <c r="B79" s="3">
        <v>1.9596</v>
      </c>
      <c r="C79" s="3">
        <v>172.82331341301801</v>
      </c>
      <c r="D79" s="4">
        <v>0.32</v>
      </c>
      <c r="E79" s="6">
        <v>174.1</v>
      </c>
    </row>
    <row r="80" spans="1:5" x14ac:dyDescent="0.2">
      <c r="A80" s="7" t="s">
        <v>80</v>
      </c>
      <c r="B80" s="3">
        <v>1.9554</v>
      </c>
      <c r="C80" s="3">
        <v>175.225989553077</v>
      </c>
      <c r="D80" s="4">
        <v>0.59</v>
      </c>
      <c r="E80" s="6">
        <v>174</v>
      </c>
    </row>
    <row r="81" spans="1:5" x14ac:dyDescent="0.2">
      <c r="A81" s="7" t="s">
        <v>81</v>
      </c>
      <c r="B81" s="3">
        <v>1.9711000000000001</v>
      </c>
      <c r="C81" s="3">
        <v>175.938278684106</v>
      </c>
      <c r="D81" s="4">
        <v>0.56999999999999995</v>
      </c>
      <c r="E81" s="6">
        <v>175.1</v>
      </c>
    </row>
    <row r="82" spans="1:5" x14ac:dyDescent="0.2">
      <c r="A82" s="7" t="s">
        <v>82</v>
      </c>
      <c r="B82" s="3">
        <v>2.0451999999999999</v>
      </c>
      <c r="C82" s="3">
        <v>178.75163383151701</v>
      </c>
      <c r="D82" s="4">
        <v>0.46</v>
      </c>
      <c r="E82" s="6">
        <v>175.8</v>
      </c>
    </row>
    <row r="83" spans="1:5" x14ac:dyDescent="0.2">
      <c r="A83" s="7" t="s">
        <v>83</v>
      </c>
      <c r="B83" s="3">
        <v>2.1616</v>
      </c>
      <c r="C83" s="3">
        <v>182.72836589334401</v>
      </c>
      <c r="D83" s="4">
        <v>0.38</v>
      </c>
      <c r="E83" s="6">
        <v>176.2</v>
      </c>
    </row>
    <row r="84" spans="1:5" x14ac:dyDescent="0.2">
      <c r="A84" s="7" t="s">
        <v>84</v>
      </c>
      <c r="B84" s="3">
        <v>2.1846999999999999</v>
      </c>
      <c r="C84" s="3">
        <v>188.39402981924499</v>
      </c>
      <c r="D84" s="4">
        <v>0.57999999999999996</v>
      </c>
      <c r="E84" s="6">
        <v>176.9</v>
      </c>
    </row>
    <row r="85" spans="1:5" x14ac:dyDescent="0.2">
      <c r="A85" s="7" t="s">
        <v>85</v>
      </c>
      <c r="B85" s="3">
        <v>2.36</v>
      </c>
      <c r="C85" s="3">
        <v>196.375639139665</v>
      </c>
      <c r="D85" s="4">
        <v>0.41</v>
      </c>
      <c r="E85" s="6">
        <v>177.7</v>
      </c>
    </row>
    <row r="86" spans="1:5" x14ac:dyDescent="0.2">
      <c r="A86" s="7" t="s">
        <v>86</v>
      </c>
      <c r="B86" s="3">
        <v>2.3048999999999999</v>
      </c>
      <c r="C86" s="3">
        <v>196.84871655996099</v>
      </c>
      <c r="D86" s="4">
        <v>0.52</v>
      </c>
      <c r="E86" s="6">
        <v>178</v>
      </c>
    </row>
    <row r="87" spans="1:5" x14ac:dyDescent="0.2">
      <c r="A87" s="7" t="s">
        <v>87</v>
      </c>
      <c r="B87" s="3">
        <v>2.4312999999999998</v>
      </c>
      <c r="C87" s="3">
        <v>198.77425348411899</v>
      </c>
      <c r="D87" s="4">
        <v>1.33</v>
      </c>
      <c r="E87" s="6">
        <v>177.5</v>
      </c>
    </row>
    <row r="88" spans="1:5" x14ac:dyDescent="0.2">
      <c r="A88" s="7" t="s">
        <v>88</v>
      </c>
      <c r="B88" s="3">
        <v>2.5516999999999999</v>
      </c>
      <c r="C88" s="3">
        <v>203.94582012813399</v>
      </c>
      <c r="D88" s="4">
        <v>0.7</v>
      </c>
      <c r="E88" s="6">
        <v>177.5</v>
      </c>
    </row>
    <row r="89" spans="1:5" x14ac:dyDescent="0.2">
      <c r="A89" s="7" t="s">
        <v>89</v>
      </c>
      <c r="B89" s="3">
        <v>2.6713</v>
      </c>
      <c r="C89" s="3">
        <v>217.056661620249</v>
      </c>
      <c r="D89" s="4">
        <v>0.28000000000000003</v>
      </c>
      <c r="E89" s="6">
        <v>178.3</v>
      </c>
    </row>
    <row r="90" spans="1:5" x14ac:dyDescent="0.2">
      <c r="A90" s="7" t="s">
        <v>90</v>
      </c>
      <c r="B90" s="3">
        <v>2.7071000000000001</v>
      </c>
      <c r="C90" s="3">
        <v>215.35131177085901</v>
      </c>
      <c r="D90" s="4">
        <v>0.83</v>
      </c>
      <c r="E90" s="6">
        <v>177.7</v>
      </c>
    </row>
    <row r="91" spans="1:5" x14ac:dyDescent="0.2">
      <c r="A91" s="7" t="s">
        <v>91</v>
      </c>
      <c r="B91" s="3">
        <v>2.5287000000000002</v>
      </c>
      <c r="C91" s="3">
        <v>196.421727096783</v>
      </c>
      <c r="D91" s="4">
        <v>0.71</v>
      </c>
      <c r="E91" s="6">
        <v>177.4</v>
      </c>
    </row>
    <row r="92" spans="1:5" x14ac:dyDescent="0.2">
      <c r="A92" s="7" t="s">
        <v>92</v>
      </c>
      <c r="B92" s="3">
        <v>2.3203999999999998</v>
      </c>
      <c r="C92" s="3">
        <v>182.083737019219</v>
      </c>
      <c r="D92" s="4">
        <v>0.65</v>
      </c>
      <c r="E92" s="6">
        <v>176.7</v>
      </c>
    </row>
    <row r="93" spans="1:5" x14ac:dyDescent="0.2">
      <c r="A93" s="7" t="s">
        <v>93</v>
      </c>
      <c r="B93" s="3">
        <v>2.4182999999999999</v>
      </c>
      <c r="C93" s="3">
        <v>182.35411401810299</v>
      </c>
      <c r="D93" s="4">
        <v>0.52</v>
      </c>
      <c r="E93" s="6">
        <v>177.1</v>
      </c>
    </row>
    <row r="94" spans="1:5" x14ac:dyDescent="0.2">
      <c r="A94" s="7" t="s">
        <v>94</v>
      </c>
      <c r="B94" s="3">
        <v>2.3481999999999998</v>
      </c>
      <c r="C94" s="3">
        <v>184.540311399746</v>
      </c>
      <c r="D94" s="4">
        <v>0.36</v>
      </c>
      <c r="E94" s="6">
        <v>177.8</v>
      </c>
    </row>
    <row r="95" spans="1:5" x14ac:dyDescent="0.2">
      <c r="A95" s="7" t="s">
        <v>95</v>
      </c>
      <c r="B95" s="3">
        <v>2.3235999999999999</v>
      </c>
      <c r="C95" s="3">
        <v>180.95425360233699</v>
      </c>
      <c r="D95" s="4">
        <v>0.6</v>
      </c>
      <c r="E95" s="6">
        <v>178.8</v>
      </c>
    </row>
    <row r="96" spans="1:5" x14ac:dyDescent="0.2">
      <c r="A96" s="7" t="s">
        <v>96</v>
      </c>
      <c r="B96" s="3">
        <v>2.3624999999999998</v>
      </c>
      <c r="C96" s="3">
        <v>178.59079573853199</v>
      </c>
      <c r="D96" s="4">
        <v>0.8</v>
      </c>
      <c r="E96" s="6">
        <v>179.8</v>
      </c>
    </row>
    <row r="97" spans="1:5" x14ac:dyDescent="0.2">
      <c r="A97" s="7" t="s">
        <v>97</v>
      </c>
      <c r="B97" s="3">
        <v>2.5219999999999998</v>
      </c>
      <c r="C97" s="3">
        <v>190.78742555788901</v>
      </c>
      <c r="D97" s="4">
        <v>0.21</v>
      </c>
      <c r="E97" s="6">
        <v>179.8</v>
      </c>
    </row>
    <row r="98" spans="1:5" x14ac:dyDescent="0.2">
      <c r="A98" s="7" t="s">
        <v>98</v>
      </c>
      <c r="B98" s="3">
        <v>2.8443999999999998</v>
      </c>
      <c r="C98" s="3">
        <v>205.87316092570501</v>
      </c>
      <c r="D98" s="4">
        <v>0.42</v>
      </c>
      <c r="E98" s="6">
        <v>179.9</v>
      </c>
    </row>
    <row r="99" spans="1:5" x14ac:dyDescent="0.2">
      <c r="A99" s="7" t="s">
        <v>99</v>
      </c>
      <c r="B99" s="3">
        <v>3.4285000000000001</v>
      </c>
      <c r="C99" s="3">
        <v>218.53262198447601</v>
      </c>
      <c r="D99" s="4">
        <v>1.19</v>
      </c>
      <c r="E99" s="6">
        <v>180.1</v>
      </c>
    </row>
    <row r="100" spans="1:5" x14ac:dyDescent="0.2">
      <c r="A100" s="7" t="s">
        <v>100</v>
      </c>
      <c r="B100" s="3">
        <v>3.0223</v>
      </c>
      <c r="C100" s="3">
        <v>223.209879692973</v>
      </c>
      <c r="D100" s="4">
        <v>0.65</v>
      </c>
      <c r="E100" s="6">
        <v>180.7</v>
      </c>
    </row>
    <row r="101" spans="1:5" x14ac:dyDescent="0.2">
      <c r="A101" s="7" t="s">
        <v>101</v>
      </c>
      <c r="B101" s="3">
        <v>3.8948999999999998</v>
      </c>
      <c r="C101" s="3">
        <v>231.84004884045399</v>
      </c>
      <c r="D101" s="4">
        <v>0.72</v>
      </c>
      <c r="E101" s="6">
        <v>181</v>
      </c>
    </row>
    <row r="102" spans="1:5" x14ac:dyDescent="0.2">
      <c r="A102" s="7" t="s">
        <v>102</v>
      </c>
      <c r="B102" s="3">
        <v>3.645</v>
      </c>
      <c r="C102" s="3">
        <v>249.07550138133701</v>
      </c>
      <c r="D102" s="4">
        <v>1.31</v>
      </c>
      <c r="E102" s="6">
        <v>181.3</v>
      </c>
    </row>
    <row r="103" spans="1:5" x14ac:dyDescent="0.2">
      <c r="A103" s="7" t="s">
        <v>103</v>
      </c>
      <c r="B103" s="3">
        <v>3.6364999999999998</v>
      </c>
      <c r="C103" s="3">
        <v>219.47114544135599</v>
      </c>
      <c r="D103" s="4">
        <v>3.02</v>
      </c>
      <c r="E103" s="6">
        <v>181.3</v>
      </c>
    </row>
    <row r="104" spans="1:5" x14ac:dyDescent="0.2">
      <c r="A104" s="7" t="s">
        <v>104</v>
      </c>
      <c r="B104" s="3">
        <v>3.5333000000000001</v>
      </c>
      <c r="C104" s="3">
        <v>217.174741114261</v>
      </c>
      <c r="D104" s="4">
        <v>2.1</v>
      </c>
      <c r="E104" s="6">
        <v>180.9</v>
      </c>
    </row>
    <row r="105" spans="1:5" x14ac:dyDescent="0.2">
      <c r="A105" s="7" t="s">
        <v>105</v>
      </c>
      <c r="B105" s="3">
        <v>3.5257999999999998</v>
      </c>
      <c r="C105" s="3">
        <v>205.15240573387999</v>
      </c>
      <c r="D105" s="4">
        <v>2.25</v>
      </c>
      <c r="E105" s="6">
        <v>181.7</v>
      </c>
    </row>
    <row r="106" spans="1:5" x14ac:dyDescent="0.2">
      <c r="A106" s="7" t="s">
        <v>106</v>
      </c>
      <c r="B106" s="3">
        <v>3.5632000000000001</v>
      </c>
      <c r="C106" s="3">
        <v>212.327389360973</v>
      </c>
      <c r="D106" s="4">
        <v>1.57</v>
      </c>
      <c r="E106" s="6">
        <v>183.1</v>
      </c>
    </row>
    <row r="107" spans="1:5" x14ac:dyDescent="0.2">
      <c r="A107" s="7" t="s">
        <v>107</v>
      </c>
      <c r="B107" s="3">
        <v>3.3531</v>
      </c>
      <c r="C107" s="3">
        <v>201.23516904865801</v>
      </c>
      <c r="D107" s="4">
        <v>1.23</v>
      </c>
      <c r="E107" s="6">
        <v>184.2</v>
      </c>
    </row>
    <row r="108" spans="1:5" x14ac:dyDescent="0.2">
      <c r="A108" s="7" t="s">
        <v>108</v>
      </c>
      <c r="B108" s="3">
        <v>2.8898000000000001</v>
      </c>
      <c r="C108" s="3">
        <v>181.39725392458999</v>
      </c>
      <c r="D108" s="4">
        <v>0.97</v>
      </c>
      <c r="E108" s="6">
        <v>183.8</v>
      </c>
    </row>
    <row r="109" spans="1:5" x14ac:dyDescent="0.2">
      <c r="A109" s="7" t="s">
        <v>109</v>
      </c>
      <c r="B109" s="3">
        <v>2.9655999999999998</v>
      </c>
      <c r="C109" s="3">
        <v>178.492158913552</v>
      </c>
      <c r="D109" s="4">
        <v>0.61</v>
      </c>
      <c r="E109" s="6">
        <v>183.5</v>
      </c>
    </row>
    <row r="110" spans="1:5" x14ac:dyDescent="0.2">
      <c r="A110" s="7" t="s">
        <v>110</v>
      </c>
      <c r="B110" s="3">
        <v>2.8719999999999999</v>
      </c>
      <c r="C110" s="3">
        <v>177.09243348624699</v>
      </c>
      <c r="D110" s="4">
        <v>-0.15</v>
      </c>
      <c r="E110" s="6">
        <v>183.7</v>
      </c>
    </row>
    <row r="111" spans="1:5" x14ac:dyDescent="0.2">
      <c r="A111" s="7" t="s">
        <v>111</v>
      </c>
      <c r="B111" s="3">
        <v>2.9655</v>
      </c>
      <c r="C111" s="3">
        <v>176.43722684355799</v>
      </c>
      <c r="D111" s="4">
        <v>0.2</v>
      </c>
      <c r="E111" s="6">
        <v>183.9</v>
      </c>
    </row>
    <row r="112" spans="1:5" x14ac:dyDescent="0.2">
      <c r="A112" s="7" t="s">
        <v>112</v>
      </c>
      <c r="B112" s="3">
        <v>2.9664999999999999</v>
      </c>
      <c r="C112" s="3">
        <v>181.93477405971899</v>
      </c>
      <c r="D112" s="4">
        <v>0.34</v>
      </c>
      <c r="E112" s="6">
        <v>184.6</v>
      </c>
    </row>
    <row r="113" spans="1:5" x14ac:dyDescent="0.2">
      <c r="A113" s="7" t="s">
        <v>113</v>
      </c>
      <c r="B113" s="3">
        <v>2.9234</v>
      </c>
      <c r="C113" s="3">
        <v>176.567909368664</v>
      </c>
      <c r="D113" s="4">
        <v>0.78</v>
      </c>
      <c r="E113" s="6">
        <v>185.2</v>
      </c>
    </row>
    <row r="114" spans="1:5" x14ac:dyDescent="0.2">
      <c r="A114" s="7" t="s">
        <v>114</v>
      </c>
      <c r="B114" s="3">
        <v>2.8561999999999999</v>
      </c>
      <c r="C114" s="3">
        <v>175.20228993251399</v>
      </c>
      <c r="D114" s="4">
        <v>0.28999999999999998</v>
      </c>
      <c r="E114" s="6">
        <v>185</v>
      </c>
    </row>
    <row r="115" spans="1:5" x14ac:dyDescent="0.2">
      <c r="A115" s="7" t="s">
        <v>115</v>
      </c>
      <c r="B115" s="3">
        <v>2.9493999999999998</v>
      </c>
      <c r="C115" s="3">
        <v>178.33308444401499</v>
      </c>
      <c r="D115" s="4">
        <v>0.34</v>
      </c>
      <c r="E115" s="6">
        <v>184.5</v>
      </c>
    </row>
    <row r="116" spans="1:5" x14ac:dyDescent="0.2">
      <c r="A116" s="7" t="s">
        <v>116</v>
      </c>
      <c r="B116" s="3">
        <v>2.8892000000000002</v>
      </c>
      <c r="C116" s="3">
        <v>181.00202411075</v>
      </c>
      <c r="D116" s="4">
        <v>0.52</v>
      </c>
      <c r="E116" s="6">
        <v>184.3</v>
      </c>
    </row>
    <row r="117" spans="1:5" x14ac:dyDescent="0.2">
      <c r="A117" s="7" t="s">
        <v>117</v>
      </c>
      <c r="B117" s="3">
        <v>2.9409000000000001</v>
      </c>
      <c r="C117" s="3">
        <v>177.85134933119801</v>
      </c>
      <c r="D117" s="4">
        <v>0.76</v>
      </c>
      <c r="E117" s="6">
        <v>185.2</v>
      </c>
    </row>
    <row r="118" spans="1:5" x14ac:dyDescent="0.2">
      <c r="A118" s="7" t="s">
        <v>118</v>
      </c>
      <c r="B118" s="3">
        <v>2.9138000000000002</v>
      </c>
      <c r="C118" s="3">
        <v>180.798071149782</v>
      </c>
      <c r="D118" s="4">
        <v>0.61</v>
      </c>
      <c r="E118" s="6">
        <v>186.2</v>
      </c>
    </row>
    <row r="119" spans="1:5" x14ac:dyDescent="0.2">
      <c r="A119" s="7" t="s">
        <v>119</v>
      </c>
      <c r="B119" s="3">
        <v>2.9085999999999999</v>
      </c>
      <c r="C119" s="3">
        <v>176.42321873215201</v>
      </c>
      <c r="D119" s="4">
        <v>0.47</v>
      </c>
      <c r="E119" s="6">
        <v>187.4</v>
      </c>
    </row>
    <row r="120" spans="1:5" x14ac:dyDescent="0.2">
      <c r="A120" s="7" t="s">
        <v>120</v>
      </c>
      <c r="B120" s="3">
        <v>2.9447000000000001</v>
      </c>
      <c r="C120" s="3">
        <v>173.76295838558499</v>
      </c>
      <c r="D120" s="4">
        <v>0.37</v>
      </c>
      <c r="E120" s="6">
        <v>188</v>
      </c>
    </row>
    <row r="121" spans="1:5" x14ac:dyDescent="0.2">
      <c r="A121" s="7" t="s">
        <v>121</v>
      </c>
      <c r="B121" s="3">
        <v>3.1291000000000002</v>
      </c>
      <c r="C121" s="3">
        <v>182.133250489299</v>
      </c>
      <c r="D121" s="4">
        <v>0.51</v>
      </c>
      <c r="E121" s="6">
        <v>189.1</v>
      </c>
    </row>
    <row r="122" spans="1:5" x14ac:dyDescent="0.2">
      <c r="A122" s="7" t="s">
        <v>122</v>
      </c>
      <c r="B122" s="3">
        <v>3.1074999999999999</v>
      </c>
      <c r="C122" s="3">
        <v>182.10780520906999</v>
      </c>
      <c r="D122" s="4">
        <v>0.71</v>
      </c>
      <c r="E122" s="6">
        <v>189.7</v>
      </c>
    </row>
    <row r="123" spans="1:5" x14ac:dyDescent="0.2">
      <c r="A123" s="7" t="s">
        <v>123</v>
      </c>
      <c r="B123" s="3">
        <v>3.0268000000000002</v>
      </c>
      <c r="C123" s="3">
        <v>175.39603434673501</v>
      </c>
      <c r="D123" s="4">
        <v>0.91</v>
      </c>
      <c r="E123" s="6">
        <v>189.4</v>
      </c>
    </row>
    <row r="124" spans="1:5" x14ac:dyDescent="0.2">
      <c r="A124" s="7" t="s">
        <v>124</v>
      </c>
      <c r="B124" s="3">
        <v>2.9338000000000002</v>
      </c>
      <c r="C124" s="3">
        <v>171.07699974638399</v>
      </c>
      <c r="D124" s="4">
        <v>0.69</v>
      </c>
      <c r="E124" s="6">
        <v>189.5</v>
      </c>
    </row>
    <row r="125" spans="1:5" x14ac:dyDescent="0.2">
      <c r="A125" s="7" t="s">
        <v>125</v>
      </c>
      <c r="B125" s="3">
        <v>2.8586</v>
      </c>
      <c r="C125" s="3">
        <v>164.53796627730199</v>
      </c>
      <c r="D125" s="4">
        <v>0.33</v>
      </c>
      <c r="E125" s="6">
        <v>189.9</v>
      </c>
    </row>
    <row r="126" spans="1:5" x14ac:dyDescent="0.2">
      <c r="A126" s="7" t="s">
        <v>126</v>
      </c>
      <c r="B126" s="3">
        <v>2.8565</v>
      </c>
      <c r="C126" s="3">
        <v>164.17960704390899</v>
      </c>
      <c r="D126" s="4">
        <v>0.44</v>
      </c>
      <c r="E126" s="6">
        <v>190.9</v>
      </c>
    </row>
    <row r="127" spans="1:5" x14ac:dyDescent="0.2">
      <c r="A127" s="7" t="s">
        <v>127</v>
      </c>
      <c r="B127" s="3">
        <v>2.7307000000000001</v>
      </c>
      <c r="C127" s="3">
        <v>161.69192675976899</v>
      </c>
      <c r="D127" s="4">
        <v>0.69</v>
      </c>
      <c r="E127" s="6">
        <v>191</v>
      </c>
    </row>
    <row r="128" spans="1:5" x14ac:dyDescent="0.2">
      <c r="A128" s="7" t="s">
        <v>128</v>
      </c>
      <c r="B128" s="3">
        <v>2.6543999999999999</v>
      </c>
      <c r="C128" s="3">
        <v>158.54286611553701</v>
      </c>
      <c r="D128" s="4">
        <v>0.86</v>
      </c>
      <c r="E128" s="6">
        <v>190.3</v>
      </c>
    </row>
    <row r="129" spans="1:5" x14ac:dyDescent="0.2">
      <c r="A129" s="7" t="s">
        <v>129</v>
      </c>
      <c r="B129" s="3">
        <v>2.6248</v>
      </c>
      <c r="C129" s="3">
        <v>156.47452960099</v>
      </c>
      <c r="D129" s="4">
        <v>0.57999999999999996</v>
      </c>
      <c r="E129" s="6">
        <v>190.7</v>
      </c>
    </row>
    <row r="130" spans="1:5" x14ac:dyDescent="0.2">
      <c r="A130" s="7" t="s">
        <v>130</v>
      </c>
      <c r="B130" s="3">
        <v>2.5950000000000002</v>
      </c>
      <c r="C130" s="3">
        <v>150.99627851699401</v>
      </c>
      <c r="D130" s="4">
        <v>0.59</v>
      </c>
      <c r="E130" s="6">
        <v>191.8</v>
      </c>
    </row>
    <row r="131" spans="1:5" x14ac:dyDescent="0.2">
      <c r="A131" s="7" t="s">
        <v>131</v>
      </c>
      <c r="B131" s="3">
        <v>2.6661999999999999</v>
      </c>
      <c r="C131" s="3">
        <v>156.92256548853399</v>
      </c>
      <c r="D131" s="4">
        <v>0.61</v>
      </c>
      <c r="E131" s="6">
        <v>193.3</v>
      </c>
    </row>
    <row r="132" spans="1:5" x14ac:dyDescent="0.2">
      <c r="A132" s="7" t="s">
        <v>132</v>
      </c>
      <c r="B132" s="3">
        <v>2.5312999999999999</v>
      </c>
      <c r="C132" s="3">
        <v>148.688141538227</v>
      </c>
      <c r="D132" s="4">
        <v>0.87</v>
      </c>
      <c r="E132" s="6">
        <v>194.6</v>
      </c>
    </row>
    <row r="133" spans="1:5" x14ac:dyDescent="0.2">
      <c r="A133" s="7" t="s">
        <v>133</v>
      </c>
      <c r="B133" s="3">
        <v>2.4037999999999999</v>
      </c>
      <c r="C133" s="3">
        <v>141.882393249247</v>
      </c>
      <c r="D133" s="4">
        <v>0.49</v>
      </c>
      <c r="E133" s="6">
        <v>194.4</v>
      </c>
    </row>
    <row r="134" spans="1:5" x14ac:dyDescent="0.2">
      <c r="A134" s="7" t="s">
        <v>134</v>
      </c>
      <c r="B134" s="3">
        <v>2.3504</v>
      </c>
      <c r="C134" s="3">
        <v>139.237448336059</v>
      </c>
      <c r="D134" s="4">
        <v>-0.02</v>
      </c>
      <c r="E134" s="6">
        <v>194.5</v>
      </c>
    </row>
    <row r="135" spans="1:5" x14ac:dyDescent="0.2">
      <c r="A135" s="7" t="s">
        <v>135</v>
      </c>
      <c r="B135" s="3">
        <v>2.3904999999999998</v>
      </c>
      <c r="C135" s="3">
        <v>138.13680897525501</v>
      </c>
      <c r="D135" s="4">
        <v>0.25</v>
      </c>
      <c r="E135" s="6">
        <v>195.4</v>
      </c>
    </row>
    <row r="136" spans="1:5" x14ac:dyDescent="0.2">
      <c r="A136" s="7" t="s">
        <v>136</v>
      </c>
      <c r="B136" s="3">
        <v>2.3637000000000001</v>
      </c>
      <c r="C136" s="3">
        <v>141.16751613008699</v>
      </c>
      <c r="D136" s="4">
        <v>0.17</v>
      </c>
      <c r="E136" s="6">
        <v>196.4</v>
      </c>
    </row>
    <row r="137" spans="1:5" x14ac:dyDescent="0.2">
      <c r="A137" s="7" t="s">
        <v>137</v>
      </c>
      <c r="B137" s="3">
        <v>2.2222</v>
      </c>
      <c r="C137" s="3">
        <v>138.617836976989</v>
      </c>
      <c r="D137" s="4">
        <v>0.35</v>
      </c>
      <c r="E137" s="6">
        <v>198.8</v>
      </c>
    </row>
    <row r="138" spans="1:5" x14ac:dyDescent="0.2">
      <c r="A138" s="7" t="s">
        <v>138</v>
      </c>
      <c r="B138" s="3">
        <v>2.2543000000000002</v>
      </c>
      <c r="C138" s="3">
        <v>135.12119002784601</v>
      </c>
      <c r="D138" s="4">
        <v>0.75</v>
      </c>
      <c r="E138" s="6">
        <v>199.2</v>
      </c>
    </row>
    <row r="139" spans="1:5" x14ac:dyDescent="0.2">
      <c r="A139" s="7" t="s">
        <v>139</v>
      </c>
      <c r="B139" s="3">
        <v>2.2069999999999999</v>
      </c>
      <c r="C139" s="3">
        <v>130.62166433472899</v>
      </c>
      <c r="D139" s="4">
        <v>0.55000000000000004</v>
      </c>
      <c r="E139" s="6">
        <v>197.6</v>
      </c>
    </row>
    <row r="140" spans="1:5" x14ac:dyDescent="0.2">
      <c r="A140" s="7" t="s">
        <v>140</v>
      </c>
      <c r="B140" s="3">
        <v>2.3407</v>
      </c>
      <c r="C140" s="3">
        <v>135.982189139751</v>
      </c>
      <c r="D140" s="4">
        <v>0.36</v>
      </c>
      <c r="E140" s="6">
        <v>196.8</v>
      </c>
    </row>
    <row r="141" spans="1:5" x14ac:dyDescent="0.2">
      <c r="A141" s="7" t="s">
        <v>141</v>
      </c>
      <c r="B141" s="3">
        <v>2.2160000000000002</v>
      </c>
      <c r="C141" s="3">
        <v>136.50128526912701</v>
      </c>
      <c r="D141" s="4">
        <v>0.59</v>
      </c>
      <c r="E141" s="6">
        <v>198.3</v>
      </c>
    </row>
    <row r="142" spans="1:5" x14ac:dyDescent="0.2">
      <c r="A142" s="7" t="s">
        <v>142</v>
      </c>
      <c r="B142" s="3">
        <v>2.1355</v>
      </c>
      <c r="C142" s="3">
        <v>129.275798691483</v>
      </c>
      <c r="D142" s="4">
        <v>0.41</v>
      </c>
      <c r="E142" s="6">
        <v>198.7</v>
      </c>
    </row>
    <row r="143" spans="1:5" x14ac:dyDescent="0.2">
      <c r="A143" s="7" t="s">
        <v>143</v>
      </c>
      <c r="B143" s="3">
        <v>2.1724000000000001</v>
      </c>
      <c r="C143" s="3">
        <v>130.239126138919</v>
      </c>
      <c r="D143" s="4">
        <v>0.43</v>
      </c>
      <c r="E143" s="6">
        <v>199.8</v>
      </c>
    </row>
    <row r="144" spans="1:5" x14ac:dyDescent="0.2">
      <c r="A144" s="7" t="s">
        <v>144</v>
      </c>
      <c r="B144" s="3">
        <v>2.0891999999999999</v>
      </c>
      <c r="C144" s="3">
        <v>130.87846183287499</v>
      </c>
      <c r="D144" s="4">
        <v>0.21</v>
      </c>
      <c r="E144" s="6">
        <v>201.5</v>
      </c>
    </row>
    <row r="145" spans="1:5" x14ac:dyDescent="0.2">
      <c r="A145" s="7" t="s">
        <v>145</v>
      </c>
      <c r="B145" s="3">
        <v>2.3005</v>
      </c>
      <c r="C145" s="3">
        <v>135.57455778877099</v>
      </c>
      <c r="D145" s="4">
        <v>0.1</v>
      </c>
      <c r="E145" s="6">
        <v>202.5</v>
      </c>
    </row>
    <row r="146" spans="1:5" x14ac:dyDescent="0.2">
      <c r="A146" s="7" t="s">
        <v>146</v>
      </c>
      <c r="B146" s="3">
        <v>2.1642999999999999</v>
      </c>
      <c r="C146" s="3">
        <v>137.630103827699</v>
      </c>
      <c r="D146" s="4">
        <v>-0.21</v>
      </c>
      <c r="E146" s="6">
        <v>202.9</v>
      </c>
    </row>
    <row r="147" spans="1:5" x14ac:dyDescent="0.2">
      <c r="A147" s="7" t="s">
        <v>147</v>
      </c>
      <c r="B147" s="3">
        <v>2.1762000000000001</v>
      </c>
      <c r="C147" s="3">
        <v>134.543373258998</v>
      </c>
      <c r="D147" s="4">
        <v>0.19</v>
      </c>
      <c r="E147" s="6">
        <v>203.5</v>
      </c>
    </row>
    <row r="148" spans="1:5" x14ac:dyDescent="0.2">
      <c r="A148" s="7" t="s">
        <v>148</v>
      </c>
      <c r="B148" s="3">
        <v>2.1387999999999998</v>
      </c>
      <c r="C148" s="3">
        <v>133.110343581808</v>
      </c>
      <c r="D148" s="4">
        <v>0.05</v>
      </c>
      <c r="E148" s="6">
        <v>203.9</v>
      </c>
    </row>
    <row r="149" spans="1:5" x14ac:dyDescent="0.2">
      <c r="A149" s="7" t="s">
        <v>149</v>
      </c>
      <c r="B149" s="3">
        <v>2.1741999999999999</v>
      </c>
      <c r="C149" s="3">
        <v>132.51311421954301</v>
      </c>
      <c r="D149" s="4">
        <v>0.21</v>
      </c>
      <c r="E149" s="6">
        <v>202.9</v>
      </c>
    </row>
    <row r="150" spans="1:5" x14ac:dyDescent="0.2">
      <c r="A150" s="7" t="s">
        <v>150</v>
      </c>
      <c r="B150" s="3">
        <v>2.1429999999999998</v>
      </c>
      <c r="C150" s="3">
        <v>129.10559251054599</v>
      </c>
      <c r="D150" s="4">
        <v>0.33</v>
      </c>
      <c r="E150" s="6">
        <v>201.8</v>
      </c>
    </row>
    <row r="151" spans="1:5" x14ac:dyDescent="0.2">
      <c r="A151" s="7" t="s">
        <v>151</v>
      </c>
      <c r="B151" s="3">
        <v>2.1667999999999998</v>
      </c>
      <c r="C151" s="3">
        <v>130.21110717167701</v>
      </c>
      <c r="D151" s="4">
        <v>0.31</v>
      </c>
      <c r="E151" s="6">
        <v>201.5</v>
      </c>
    </row>
    <row r="152" spans="1:5" x14ac:dyDescent="0.2">
      <c r="A152" s="7" t="s">
        <v>152</v>
      </c>
      <c r="B152" s="3">
        <v>2.1379999999999999</v>
      </c>
      <c r="C152" s="3">
        <v>131.288561873981</v>
      </c>
      <c r="D152" s="4">
        <v>0.48</v>
      </c>
      <c r="E152" s="6">
        <v>201.8</v>
      </c>
    </row>
    <row r="153" spans="1:5" x14ac:dyDescent="0.2">
      <c r="A153" s="7" t="s">
        <v>153</v>
      </c>
      <c r="B153" s="3">
        <v>2.1246999999999998</v>
      </c>
      <c r="C153" s="3">
        <v>129.497384496655</v>
      </c>
      <c r="D153" s="4">
        <v>0.44</v>
      </c>
      <c r="E153" s="6">
        <v>202.416</v>
      </c>
    </row>
    <row r="154" spans="1:5" x14ac:dyDescent="0.2">
      <c r="A154" s="7" t="s">
        <v>154</v>
      </c>
      <c r="B154" s="3">
        <v>2.1181999999999999</v>
      </c>
      <c r="C154" s="3">
        <v>127.67706364111901</v>
      </c>
      <c r="D154" s="4">
        <v>0.44</v>
      </c>
      <c r="E154" s="6">
        <v>203.499</v>
      </c>
    </row>
    <row r="155" spans="1:5" x14ac:dyDescent="0.2">
      <c r="A155" s="7" t="s">
        <v>155</v>
      </c>
      <c r="B155" s="3">
        <v>2.0503999999999998</v>
      </c>
      <c r="C155" s="3">
        <v>128.41329740141501</v>
      </c>
      <c r="D155" s="4">
        <v>0.37</v>
      </c>
      <c r="E155" s="6">
        <v>205.352</v>
      </c>
    </row>
    <row r="156" spans="1:5" x14ac:dyDescent="0.2">
      <c r="A156" s="7" t="s">
        <v>156</v>
      </c>
      <c r="B156" s="3">
        <v>2.0339</v>
      </c>
      <c r="C156" s="3">
        <v>126.666346208598</v>
      </c>
      <c r="D156" s="4">
        <v>0.25</v>
      </c>
      <c r="E156" s="6">
        <v>206.68600000000001</v>
      </c>
    </row>
    <row r="157" spans="1:5" x14ac:dyDescent="0.2">
      <c r="A157" s="7" t="s">
        <v>157</v>
      </c>
      <c r="B157" s="3">
        <v>1.9289000000000001</v>
      </c>
      <c r="C157" s="3">
        <v>124.585295554542</v>
      </c>
      <c r="D157" s="4">
        <v>0.28000000000000003</v>
      </c>
      <c r="E157" s="6">
        <v>207.94900000000001</v>
      </c>
    </row>
    <row r="158" spans="1:5" x14ac:dyDescent="0.2">
      <c r="A158" s="7" t="s">
        <v>158</v>
      </c>
      <c r="B158" s="3">
        <v>1.9261999999999999</v>
      </c>
      <c r="C158" s="3">
        <v>121.464797655816</v>
      </c>
      <c r="D158" s="4">
        <v>0.28000000000000003</v>
      </c>
      <c r="E158" s="6">
        <v>208.352</v>
      </c>
    </row>
    <row r="159" spans="1:5" x14ac:dyDescent="0.2">
      <c r="A159" s="7" t="s">
        <v>159</v>
      </c>
      <c r="B159" s="3">
        <v>1.8775999999999999</v>
      </c>
      <c r="C159" s="3">
        <v>119.54224615544101</v>
      </c>
      <c r="D159" s="4">
        <v>0.24</v>
      </c>
      <c r="E159" s="6">
        <v>208.29900000000001</v>
      </c>
    </row>
    <row r="160" spans="1:5" x14ac:dyDescent="0.2">
      <c r="A160" s="7" t="s">
        <v>160</v>
      </c>
      <c r="B160" s="3">
        <v>1.962</v>
      </c>
      <c r="C160" s="3">
        <v>122.169298799603</v>
      </c>
      <c r="D160" s="4">
        <v>0.47</v>
      </c>
      <c r="E160" s="6">
        <v>207.917</v>
      </c>
    </row>
    <row r="161" spans="1:5" x14ac:dyDescent="0.2">
      <c r="A161" s="7" t="s">
        <v>161</v>
      </c>
      <c r="B161" s="3">
        <v>1.8389</v>
      </c>
      <c r="C161" s="3">
        <v>117.993600376695</v>
      </c>
      <c r="D161" s="4">
        <v>0.18</v>
      </c>
      <c r="E161" s="6">
        <v>208.49</v>
      </c>
    </row>
    <row r="162" spans="1:5" x14ac:dyDescent="0.2">
      <c r="A162" s="7" t="s">
        <v>162</v>
      </c>
      <c r="B162" s="3">
        <v>1.744</v>
      </c>
      <c r="C162" s="3">
        <v>112.978299355735</v>
      </c>
      <c r="D162" s="4">
        <v>0.3</v>
      </c>
      <c r="E162" s="6">
        <v>208.93600000000001</v>
      </c>
    </row>
    <row r="163" spans="1:5" x14ac:dyDescent="0.2">
      <c r="A163" s="7" t="s">
        <v>163</v>
      </c>
      <c r="B163" s="3">
        <v>1.7837000000000001</v>
      </c>
      <c r="C163" s="3">
        <v>111.82027197639</v>
      </c>
      <c r="D163" s="4">
        <v>0.38</v>
      </c>
      <c r="E163" s="6">
        <v>210.17699999999999</v>
      </c>
    </row>
    <row r="164" spans="1:5" x14ac:dyDescent="0.2">
      <c r="A164" s="7" t="s">
        <v>164</v>
      </c>
      <c r="B164" s="3">
        <v>1.7713000000000001</v>
      </c>
      <c r="C164" s="3">
        <v>110.528835245153</v>
      </c>
      <c r="D164" s="4">
        <v>0.74</v>
      </c>
      <c r="E164" s="6">
        <v>210.036</v>
      </c>
    </row>
    <row r="165" spans="1:5" x14ac:dyDescent="0.2">
      <c r="A165" s="7" t="s">
        <v>165</v>
      </c>
      <c r="B165" s="3">
        <v>1.7603</v>
      </c>
      <c r="C165" s="3">
        <v>110.33519728876</v>
      </c>
      <c r="D165" s="4">
        <v>0.54</v>
      </c>
      <c r="E165" s="6">
        <v>211.08</v>
      </c>
    </row>
    <row r="166" spans="1:5" x14ac:dyDescent="0.2">
      <c r="A166" s="7" t="s">
        <v>166</v>
      </c>
      <c r="B166" s="3">
        <v>1.6833</v>
      </c>
      <c r="C166" s="3">
        <v>108.405306450542</v>
      </c>
      <c r="D166" s="4">
        <v>0.49</v>
      </c>
      <c r="E166" s="6">
        <v>211.69300000000001</v>
      </c>
    </row>
    <row r="167" spans="1:5" x14ac:dyDescent="0.2">
      <c r="A167" s="7" t="s">
        <v>167</v>
      </c>
      <c r="B167" s="3">
        <v>1.7491000000000001</v>
      </c>
      <c r="C167" s="3">
        <v>109.599048354727</v>
      </c>
      <c r="D167" s="4">
        <v>0.48</v>
      </c>
      <c r="E167" s="6">
        <v>213.52799999999999</v>
      </c>
    </row>
    <row r="168" spans="1:5" x14ac:dyDescent="0.2">
      <c r="A168" s="7" t="s">
        <v>168</v>
      </c>
      <c r="B168" s="3">
        <v>1.6872</v>
      </c>
      <c r="C168" s="3">
        <v>108.359174823017</v>
      </c>
      <c r="D168" s="4">
        <v>0.55000000000000004</v>
      </c>
      <c r="E168" s="6">
        <v>214.82300000000001</v>
      </c>
    </row>
    <row r="169" spans="1:5" x14ac:dyDescent="0.2">
      <c r="A169" s="7" t="s">
        <v>169</v>
      </c>
      <c r="B169" s="3">
        <v>1.6294</v>
      </c>
      <c r="C169" s="3">
        <v>104.662893432182</v>
      </c>
      <c r="D169" s="4">
        <v>0.79</v>
      </c>
      <c r="E169" s="6">
        <v>216.63200000000001</v>
      </c>
    </row>
    <row r="170" spans="1:5" x14ac:dyDescent="0.2">
      <c r="A170" s="7" t="s">
        <v>170</v>
      </c>
      <c r="B170" s="3">
        <v>1.5919000000000001</v>
      </c>
      <c r="C170" s="3">
        <v>100.796178742265</v>
      </c>
      <c r="D170" s="4">
        <v>0.74</v>
      </c>
      <c r="E170" s="6">
        <v>218.815</v>
      </c>
    </row>
    <row r="171" spans="1:5" x14ac:dyDescent="0.2">
      <c r="A171" s="7" t="s">
        <v>171</v>
      </c>
      <c r="B171" s="3">
        <v>1.5666</v>
      </c>
      <c r="C171" s="3">
        <v>99.347433140675093</v>
      </c>
      <c r="D171" s="4">
        <v>0.53</v>
      </c>
      <c r="E171" s="6">
        <v>219.964</v>
      </c>
    </row>
    <row r="172" spans="1:5" x14ac:dyDescent="0.2">
      <c r="A172" s="7" t="s">
        <v>172</v>
      </c>
      <c r="B172" s="3">
        <v>1.6344000000000001</v>
      </c>
      <c r="C172" s="3">
        <v>98.918452921710795</v>
      </c>
      <c r="D172" s="4">
        <v>0.28000000000000003</v>
      </c>
      <c r="E172" s="6">
        <v>219.08600000000001</v>
      </c>
    </row>
    <row r="173" spans="1:5" x14ac:dyDescent="0.2">
      <c r="A173" s="7" t="s">
        <v>173</v>
      </c>
      <c r="B173" s="3">
        <v>1.9142999999999999</v>
      </c>
      <c r="C173" s="3">
        <v>107.66640443899701</v>
      </c>
      <c r="D173" s="4">
        <v>0.26</v>
      </c>
      <c r="E173" s="6">
        <v>218.78299999999999</v>
      </c>
    </row>
    <row r="174" spans="1:5" x14ac:dyDescent="0.2">
      <c r="A174" s="7" t="s">
        <v>174</v>
      </c>
      <c r="B174" s="3">
        <v>2.1153</v>
      </c>
      <c r="C174" s="3">
        <v>120.897740674555</v>
      </c>
      <c r="D174" s="4">
        <v>0.45</v>
      </c>
      <c r="E174" s="6">
        <v>216.57300000000001</v>
      </c>
    </row>
    <row r="175" spans="1:5" x14ac:dyDescent="0.2">
      <c r="A175" s="7" t="s">
        <v>175</v>
      </c>
      <c r="B175" s="3">
        <v>2.3331</v>
      </c>
      <c r="C175" s="3">
        <v>121.225881716131</v>
      </c>
      <c r="D175" s="4">
        <v>0.36</v>
      </c>
      <c r="E175" s="6">
        <v>212.42500000000001</v>
      </c>
    </row>
    <row r="176" spans="1:5" x14ac:dyDescent="0.2">
      <c r="A176" s="7" t="s">
        <v>176</v>
      </c>
      <c r="B176" s="3">
        <v>2.3370000000000002</v>
      </c>
      <c r="C176" s="3">
        <v>129.675858318716</v>
      </c>
      <c r="D176" s="4">
        <v>0.28000000000000003</v>
      </c>
      <c r="E176" s="6">
        <v>210.22800000000001</v>
      </c>
    </row>
    <row r="177" spans="1:5" x14ac:dyDescent="0.2">
      <c r="A177" s="7" t="s">
        <v>177</v>
      </c>
      <c r="B177" s="3">
        <v>2.3161999999999998</v>
      </c>
      <c r="C177" s="3">
        <v>124.706491798554</v>
      </c>
      <c r="D177" s="4">
        <v>0.48</v>
      </c>
      <c r="E177" s="6">
        <v>211.143</v>
      </c>
    </row>
    <row r="178" spans="1:5" x14ac:dyDescent="0.2">
      <c r="A178" s="7" t="s">
        <v>178</v>
      </c>
      <c r="B178" s="3">
        <v>2.3784000000000001</v>
      </c>
      <c r="C178" s="3">
        <v>122.91298560126999</v>
      </c>
      <c r="D178" s="4">
        <v>0.55000000000000004</v>
      </c>
      <c r="E178" s="6">
        <v>212.19300000000001</v>
      </c>
    </row>
    <row r="179" spans="1:5" x14ac:dyDescent="0.2">
      <c r="A179" s="7" t="s">
        <v>179</v>
      </c>
      <c r="B179" s="3">
        <v>2.3151999999999999</v>
      </c>
      <c r="C179" s="3">
        <v>124.880478083608</v>
      </c>
      <c r="D179" s="4">
        <v>0.2</v>
      </c>
      <c r="E179" s="6">
        <v>212.709</v>
      </c>
    </row>
    <row r="180" spans="1:5" x14ac:dyDescent="0.2">
      <c r="A180" s="7" t="s">
        <v>180</v>
      </c>
      <c r="B180" s="3">
        <v>2.1783000000000001</v>
      </c>
      <c r="C180" s="3">
        <v>120.63410877018801</v>
      </c>
      <c r="D180" s="4">
        <v>0.48</v>
      </c>
      <c r="E180" s="6">
        <v>213.24</v>
      </c>
    </row>
    <row r="181" spans="1:5" x14ac:dyDescent="0.2">
      <c r="A181" s="7" t="s">
        <v>181</v>
      </c>
      <c r="B181" s="3">
        <v>1.9730000000000001</v>
      </c>
      <c r="C181" s="3">
        <v>115.237259575683</v>
      </c>
      <c r="D181" s="4">
        <v>0.47</v>
      </c>
      <c r="E181" s="6">
        <v>213.85599999999999</v>
      </c>
    </row>
    <row r="182" spans="1:5" x14ac:dyDescent="0.2">
      <c r="A182" s="7" t="s">
        <v>182</v>
      </c>
      <c r="B182" s="3">
        <v>1.9516</v>
      </c>
      <c r="C182" s="3">
        <v>112.211086246807</v>
      </c>
      <c r="D182" s="4">
        <v>0.36</v>
      </c>
      <c r="E182" s="6">
        <v>215.69300000000001</v>
      </c>
    </row>
    <row r="183" spans="1:5" x14ac:dyDescent="0.2">
      <c r="A183" s="7" t="s">
        <v>183</v>
      </c>
      <c r="B183" s="3">
        <v>1.8726</v>
      </c>
      <c r="C183" s="3">
        <v>112.11520408353699</v>
      </c>
      <c r="D183" s="4">
        <v>0.24</v>
      </c>
      <c r="E183" s="6">
        <v>215.351</v>
      </c>
    </row>
    <row r="184" spans="1:5" x14ac:dyDescent="0.2">
      <c r="A184" s="7" t="s">
        <v>184</v>
      </c>
      <c r="B184" s="3">
        <v>1.8864000000000001</v>
      </c>
      <c r="C184" s="3">
        <v>108.456333093014</v>
      </c>
      <c r="D184" s="4">
        <v>0.15</v>
      </c>
      <c r="E184" s="6">
        <v>215.834</v>
      </c>
    </row>
    <row r="185" spans="1:5" x14ac:dyDescent="0.2">
      <c r="A185" s="7" t="s">
        <v>185</v>
      </c>
      <c r="B185" s="3">
        <v>1.7781</v>
      </c>
      <c r="C185" s="3">
        <v>107.596849100323</v>
      </c>
      <c r="D185" s="4">
        <v>0.24</v>
      </c>
      <c r="E185" s="6">
        <v>215.96899999999999</v>
      </c>
    </row>
    <row r="186" spans="1:5" x14ac:dyDescent="0.2">
      <c r="A186" s="7" t="s">
        <v>186</v>
      </c>
      <c r="B186" s="3">
        <v>1.744</v>
      </c>
      <c r="C186" s="3">
        <v>104.111484930898</v>
      </c>
      <c r="D186" s="4">
        <v>0.28000000000000003</v>
      </c>
      <c r="E186" s="6">
        <v>216.17699999999999</v>
      </c>
    </row>
    <row r="187" spans="1:5" x14ac:dyDescent="0.2">
      <c r="A187" s="7" t="s">
        <v>187</v>
      </c>
      <c r="B187" s="3">
        <v>1.7504999999999999</v>
      </c>
      <c r="C187" s="3">
        <v>104.662814341209</v>
      </c>
      <c r="D187" s="4">
        <v>0.41</v>
      </c>
      <c r="E187" s="6">
        <v>216.33</v>
      </c>
    </row>
    <row r="188" spans="1:5" x14ac:dyDescent="0.2">
      <c r="A188" s="7" t="s">
        <v>188</v>
      </c>
      <c r="B188" s="3">
        <v>1.7412000000000001</v>
      </c>
      <c r="C188" s="3">
        <v>106.06445032132299</v>
      </c>
      <c r="D188" s="4">
        <v>0.37</v>
      </c>
      <c r="E188" s="6">
        <v>215.94900000000001</v>
      </c>
    </row>
    <row r="189" spans="1:5" x14ac:dyDescent="0.2">
      <c r="A189" s="7" t="s">
        <v>189</v>
      </c>
      <c r="B189" s="3">
        <v>1.8748</v>
      </c>
      <c r="C189" s="3">
        <v>107.17712839804101</v>
      </c>
      <c r="D189" s="4">
        <v>0.75</v>
      </c>
      <c r="E189" s="6">
        <v>216.68700000000001</v>
      </c>
    </row>
    <row r="190" spans="1:5" x14ac:dyDescent="0.2">
      <c r="A190" s="7" t="s">
        <v>190</v>
      </c>
      <c r="B190" s="3">
        <v>1.8109999999999999</v>
      </c>
      <c r="C190" s="3">
        <v>107.88901578732001</v>
      </c>
      <c r="D190" s="4">
        <v>0.78</v>
      </c>
      <c r="E190" s="6">
        <v>216.74100000000001</v>
      </c>
    </row>
    <row r="191" spans="1:5" x14ac:dyDescent="0.2">
      <c r="A191" s="7" t="s">
        <v>191</v>
      </c>
      <c r="B191" s="3">
        <v>1.7809999999999999</v>
      </c>
      <c r="C191" s="3">
        <v>104.536903306105</v>
      </c>
      <c r="D191" s="4">
        <v>0.52</v>
      </c>
      <c r="E191" s="6">
        <v>217.631</v>
      </c>
    </row>
    <row r="192" spans="1:5" x14ac:dyDescent="0.2">
      <c r="A192" s="7" t="s">
        <v>192</v>
      </c>
      <c r="B192" s="3">
        <v>1.7305999999999999</v>
      </c>
      <c r="C192" s="3">
        <v>102.57227691423201</v>
      </c>
      <c r="D192" s="4">
        <v>0.56999999999999995</v>
      </c>
      <c r="E192" s="6">
        <v>218.00899999999999</v>
      </c>
    </row>
    <row r="193" spans="1:5" x14ac:dyDescent="0.2">
      <c r="A193" s="7" t="s">
        <v>193</v>
      </c>
      <c r="B193" s="3">
        <v>1.8167</v>
      </c>
      <c r="C193" s="3">
        <v>101.294777309347</v>
      </c>
      <c r="D193" s="4">
        <v>0.43</v>
      </c>
      <c r="E193" s="6">
        <v>218.178</v>
      </c>
    </row>
    <row r="194" spans="1:5" x14ac:dyDescent="0.2">
      <c r="A194" s="7" t="s">
        <v>194</v>
      </c>
      <c r="B194" s="3">
        <v>1.8015000000000001</v>
      </c>
      <c r="C194" s="3">
        <v>99.626590104241302</v>
      </c>
      <c r="D194" s="4">
        <v>0</v>
      </c>
      <c r="E194" s="6">
        <v>217.965</v>
      </c>
    </row>
    <row r="195" spans="1:5" x14ac:dyDescent="0.2">
      <c r="A195" s="7" t="s">
        <v>195</v>
      </c>
      <c r="B195" s="3">
        <v>1.7572000000000001</v>
      </c>
      <c r="C195" s="3">
        <v>99.293810855492595</v>
      </c>
      <c r="D195" s="4">
        <v>0.01</v>
      </c>
      <c r="E195" s="6">
        <v>218.011</v>
      </c>
    </row>
    <row r="196" spans="1:5" x14ac:dyDescent="0.2">
      <c r="A196" s="7" t="s">
        <v>196</v>
      </c>
      <c r="B196" s="3">
        <v>1.756</v>
      </c>
      <c r="C196" s="3">
        <v>98.134026046835004</v>
      </c>
      <c r="D196" s="4">
        <v>0.04</v>
      </c>
      <c r="E196" s="6">
        <v>218.31200000000001</v>
      </c>
    </row>
    <row r="197" spans="1:5" x14ac:dyDescent="0.2">
      <c r="A197" s="7" t="s">
        <v>197</v>
      </c>
      <c r="B197" s="3">
        <v>1.6941999999999999</v>
      </c>
      <c r="C197" s="3">
        <v>95.551727182218897</v>
      </c>
      <c r="D197" s="4">
        <v>0.45</v>
      </c>
      <c r="E197" s="6">
        <v>218.43899999999999</v>
      </c>
    </row>
    <row r="198" spans="1:5" x14ac:dyDescent="0.2">
      <c r="A198" s="7" t="s">
        <v>198</v>
      </c>
      <c r="B198" s="3">
        <v>1.7014</v>
      </c>
      <c r="C198" s="3">
        <v>95.399206649999201</v>
      </c>
      <c r="D198" s="4">
        <v>0.75</v>
      </c>
      <c r="E198" s="6">
        <v>218.71100000000001</v>
      </c>
    </row>
    <row r="199" spans="1:5" x14ac:dyDescent="0.2">
      <c r="A199" s="7" t="s">
        <v>199</v>
      </c>
      <c r="B199" s="3">
        <v>1.7161</v>
      </c>
      <c r="C199" s="3">
        <v>95.004721101919202</v>
      </c>
      <c r="D199" s="4">
        <v>0.83</v>
      </c>
      <c r="E199" s="6">
        <v>218.803</v>
      </c>
    </row>
    <row r="200" spans="1:5" x14ac:dyDescent="0.2">
      <c r="A200" s="7" t="s">
        <v>200</v>
      </c>
      <c r="B200" s="3">
        <v>1.6661999999999999</v>
      </c>
      <c r="C200" s="3">
        <v>93.519816344247999</v>
      </c>
      <c r="D200" s="4">
        <v>0.63</v>
      </c>
      <c r="E200" s="6">
        <v>219.179</v>
      </c>
    </row>
    <row r="201" spans="1:5" x14ac:dyDescent="0.2">
      <c r="A201" s="7" t="s">
        <v>201</v>
      </c>
      <c r="B201" s="3">
        <v>1.6734</v>
      </c>
      <c r="C201" s="3">
        <v>93.180496719691703</v>
      </c>
      <c r="D201" s="4">
        <v>0.83</v>
      </c>
      <c r="E201" s="6">
        <v>220.22300000000001</v>
      </c>
    </row>
    <row r="202" spans="1:5" x14ac:dyDescent="0.2">
      <c r="A202" s="7" t="s">
        <v>202</v>
      </c>
      <c r="B202" s="3">
        <v>1.6612</v>
      </c>
      <c r="C202" s="3">
        <v>93.323572081515493</v>
      </c>
      <c r="D202" s="4">
        <v>0.8</v>
      </c>
      <c r="E202" s="6">
        <v>221.309</v>
      </c>
    </row>
    <row r="203" spans="1:5" x14ac:dyDescent="0.2">
      <c r="A203" s="7" t="s">
        <v>203</v>
      </c>
      <c r="B203" s="3">
        <v>1.6287</v>
      </c>
      <c r="C203" s="3">
        <v>93.775773204741995</v>
      </c>
      <c r="D203" s="4">
        <v>0.79</v>
      </c>
      <c r="E203" s="6">
        <v>223.46700000000001</v>
      </c>
    </row>
    <row r="204" spans="1:5" x14ac:dyDescent="0.2">
      <c r="A204" s="7" t="s">
        <v>204</v>
      </c>
      <c r="B204" s="3">
        <v>1.5732999999999999</v>
      </c>
      <c r="C204" s="3">
        <v>91.262264199772304</v>
      </c>
      <c r="D204" s="4">
        <v>0.77</v>
      </c>
      <c r="E204" s="6">
        <v>224.90600000000001</v>
      </c>
    </row>
    <row r="205" spans="1:5" x14ac:dyDescent="0.2">
      <c r="A205" s="7" t="s">
        <v>205</v>
      </c>
      <c r="B205" s="3">
        <v>1.5799000000000001</v>
      </c>
      <c r="C205" s="3">
        <v>93.488171755825107</v>
      </c>
      <c r="D205" s="4">
        <v>0.47</v>
      </c>
      <c r="E205" s="6">
        <v>225.964</v>
      </c>
    </row>
    <row r="206" spans="1:5" x14ac:dyDescent="0.2">
      <c r="A206" s="7" t="s">
        <v>206</v>
      </c>
      <c r="B206" s="3">
        <v>1.5610999999999999</v>
      </c>
      <c r="C206" s="3">
        <v>92.354594406032206</v>
      </c>
      <c r="D206" s="4">
        <v>0.15</v>
      </c>
      <c r="E206" s="6">
        <v>225.72200000000001</v>
      </c>
    </row>
    <row r="207" spans="1:5" x14ac:dyDescent="0.2">
      <c r="A207" s="7" t="s">
        <v>207</v>
      </c>
      <c r="B207" s="3">
        <v>1.5563</v>
      </c>
      <c r="C207" s="3">
        <v>91.685733704066905</v>
      </c>
      <c r="D207" s="4">
        <v>0.16</v>
      </c>
      <c r="E207" s="6">
        <v>225.922</v>
      </c>
    </row>
    <row r="208" spans="1:5" x14ac:dyDescent="0.2">
      <c r="A208" s="7" t="s">
        <v>208</v>
      </c>
      <c r="B208" s="3">
        <v>1.5871999999999999</v>
      </c>
      <c r="C208" s="3">
        <v>93.083700422836401</v>
      </c>
      <c r="D208" s="4">
        <v>0.37</v>
      </c>
      <c r="E208" s="6">
        <v>226.54499999999999</v>
      </c>
    </row>
    <row r="209" spans="1:5" x14ac:dyDescent="0.2">
      <c r="A209" s="7" t="s">
        <v>209</v>
      </c>
      <c r="B209" s="3">
        <v>1.8544</v>
      </c>
      <c r="C209" s="3">
        <v>99.545049314738193</v>
      </c>
      <c r="D209" s="4">
        <v>0.53</v>
      </c>
      <c r="E209" s="6">
        <v>226.88900000000001</v>
      </c>
    </row>
    <row r="210" spans="1:5" x14ac:dyDescent="0.2">
      <c r="A210" s="7" t="s">
        <v>210</v>
      </c>
      <c r="B210" s="3">
        <v>1.6884999999999999</v>
      </c>
      <c r="C210" s="3">
        <v>99.914938860384595</v>
      </c>
      <c r="D210" s="4">
        <v>0.43</v>
      </c>
      <c r="E210" s="6">
        <v>226.42099999999999</v>
      </c>
    </row>
    <row r="211" spans="1:5" x14ac:dyDescent="0.2">
      <c r="A211" s="7" t="s">
        <v>211</v>
      </c>
      <c r="B211" s="3">
        <v>1.8109</v>
      </c>
      <c r="C211" s="3">
        <v>100.131751288261</v>
      </c>
      <c r="D211" s="4">
        <v>0.52</v>
      </c>
      <c r="E211" s="6">
        <v>226.23</v>
      </c>
    </row>
    <row r="212" spans="1:5" x14ac:dyDescent="0.2">
      <c r="A212" s="7" t="s">
        <v>212</v>
      </c>
      <c r="B212" s="3">
        <v>1.8757999999999999</v>
      </c>
      <c r="C212" s="3">
        <v>102.227565556936</v>
      </c>
      <c r="D212" s="4">
        <v>0.5</v>
      </c>
      <c r="E212" s="6">
        <v>225.672</v>
      </c>
    </row>
    <row r="213" spans="1:5" x14ac:dyDescent="0.2">
      <c r="A213" s="7" t="s">
        <v>213</v>
      </c>
      <c r="B213" s="3">
        <v>1.7391000000000001</v>
      </c>
      <c r="C213" s="3">
        <v>100.224680965535</v>
      </c>
      <c r="D213" s="4">
        <v>0.56000000000000005</v>
      </c>
      <c r="E213" s="6">
        <v>226.66499999999999</v>
      </c>
    </row>
    <row r="214" spans="1:5" x14ac:dyDescent="0.2">
      <c r="A214" s="7" t="s">
        <v>214</v>
      </c>
      <c r="B214" s="3">
        <v>1.7092000000000001</v>
      </c>
      <c r="C214" s="3">
        <v>97.736704369017303</v>
      </c>
      <c r="D214" s="4">
        <v>0.45</v>
      </c>
      <c r="E214" s="6">
        <v>227.66300000000001</v>
      </c>
    </row>
    <row r="215" spans="1:5" x14ac:dyDescent="0.2">
      <c r="A215" s="7" t="s">
        <v>215</v>
      </c>
      <c r="B215" s="3">
        <v>1.8221000000000001</v>
      </c>
      <c r="C215" s="3">
        <v>101.61953454683299</v>
      </c>
      <c r="D215" s="4">
        <v>0.21</v>
      </c>
      <c r="E215" s="6">
        <v>229.392</v>
      </c>
    </row>
    <row r="216" spans="1:5" x14ac:dyDescent="0.2">
      <c r="A216" s="7" t="s">
        <v>216</v>
      </c>
      <c r="B216" s="3">
        <v>1.8917999999999999</v>
      </c>
      <c r="C216" s="3">
        <v>103.67177783739599</v>
      </c>
      <c r="D216" s="4">
        <v>0.64</v>
      </c>
      <c r="E216" s="6">
        <v>230.08500000000001</v>
      </c>
    </row>
    <row r="217" spans="1:5" x14ac:dyDescent="0.2">
      <c r="A217" s="7" t="s">
        <v>217</v>
      </c>
      <c r="B217" s="3">
        <v>2.0223</v>
      </c>
      <c r="C217" s="3">
        <v>108.374752755328</v>
      </c>
      <c r="D217" s="4">
        <v>0.36</v>
      </c>
      <c r="E217" s="6">
        <v>229.815</v>
      </c>
    </row>
    <row r="218" spans="1:5" x14ac:dyDescent="0.2">
      <c r="A218" s="7" t="s">
        <v>218</v>
      </c>
      <c r="B218" s="3">
        <v>2.0213000000000001</v>
      </c>
      <c r="C218" s="3">
        <v>109.175936399715</v>
      </c>
      <c r="D218" s="4">
        <v>0.08</v>
      </c>
      <c r="E218" s="6">
        <v>229.47800000000001</v>
      </c>
    </row>
    <row r="219" spans="1:5" x14ac:dyDescent="0.2">
      <c r="A219" s="7" t="s">
        <v>219</v>
      </c>
      <c r="B219" s="3">
        <v>2.0499000000000001</v>
      </c>
      <c r="C219" s="3">
        <v>105.85574678587901</v>
      </c>
      <c r="D219" s="4">
        <v>0.43</v>
      </c>
      <c r="E219" s="6">
        <v>229.10400000000001</v>
      </c>
    </row>
    <row r="220" spans="1:5" x14ac:dyDescent="0.2">
      <c r="A220" s="7" t="s">
        <v>220</v>
      </c>
      <c r="B220" s="3">
        <v>2.0371999999999999</v>
      </c>
      <c r="C220" s="3">
        <v>105.308160400831</v>
      </c>
      <c r="D220" s="4">
        <v>0.41</v>
      </c>
      <c r="E220" s="6">
        <v>230.37899999999999</v>
      </c>
    </row>
    <row r="221" spans="1:5" x14ac:dyDescent="0.2">
      <c r="A221" s="7" t="s">
        <v>221</v>
      </c>
      <c r="B221" s="3">
        <v>2.0306000000000002</v>
      </c>
      <c r="C221" s="3">
        <v>106.03868297064599</v>
      </c>
      <c r="D221" s="4">
        <v>0.56999999999999995</v>
      </c>
      <c r="E221" s="6">
        <v>231.40700000000001</v>
      </c>
    </row>
    <row r="222" spans="1:5" x14ac:dyDescent="0.2">
      <c r="A222" s="7" t="s">
        <v>222</v>
      </c>
      <c r="B222" s="3">
        <v>2.0312999999999999</v>
      </c>
      <c r="C222" s="3">
        <v>107.431130215094</v>
      </c>
      <c r="D222" s="4">
        <v>0.59</v>
      </c>
      <c r="E222" s="6">
        <v>231.31700000000001</v>
      </c>
    </row>
    <row r="223" spans="1:5" x14ac:dyDescent="0.2">
      <c r="A223" s="7" t="s">
        <v>223</v>
      </c>
      <c r="B223" s="3">
        <v>2.1074000000000002</v>
      </c>
      <c r="C223" s="3">
        <v>108.56373623015401</v>
      </c>
      <c r="D223" s="4">
        <v>0.6</v>
      </c>
      <c r="E223" s="6">
        <v>230.221</v>
      </c>
    </row>
    <row r="224" spans="1:5" x14ac:dyDescent="0.2">
      <c r="A224" s="7" t="s">
        <v>224</v>
      </c>
      <c r="B224" s="3">
        <v>2.0434999999999999</v>
      </c>
      <c r="C224" s="3">
        <v>109.07707319574</v>
      </c>
      <c r="D224" s="4">
        <v>0.79</v>
      </c>
      <c r="E224" s="6">
        <v>229.601</v>
      </c>
    </row>
    <row r="225" spans="1:5" x14ac:dyDescent="0.2">
      <c r="A225" s="7" t="s">
        <v>225</v>
      </c>
      <c r="B225" s="3">
        <v>1.9883</v>
      </c>
      <c r="C225" s="3">
        <v>107.336344679877</v>
      </c>
      <c r="D225" s="4">
        <v>0.86</v>
      </c>
      <c r="E225" s="6">
        <v>230.28</v>
      </c>
    </row>
    <row r="226" spans="1:5" x14ac:dyDescent="0.2">
      <c r="A226" s="7" t="s">
        <v>226</v>
      </c>
      <c r="B226" s="3">
        <v>1.9754</v>
      </c>
      <c r="C226" s="3">
        <v>104.48038981003501</v>
      </c>
      <c r="D226" s="4">
        <v>0.6</v>
      </c>
      <c r="E226" s="6">
        <v>232.166</v>
      </c>
    </row>
    <row r="227" spans="1:5" x14ac:dyDescent="0.2">
      <c r="A227" s="7" t="s">
        <v>227</v>
      </c>
      <c r="B227" s="3">
        <v>2.0137999999999998</v>
      </c>
      <c r="C227" s="3">
        <v>103.585713635209</v>
      </c>
      <c r="D227" s="4">
        <v>0.47</v>
      </c>
      <c r="E227" s="6">
        <v>232.773</v>
      </c>
    </row>
    <row r="228" spans="1:5" x14ac:dyDescent="0.2">
      <c r="A228" s="7" t="s">
        <v>228</v>
      </c>
      <c r="B228" s="3">
        <v>2.0017</v>
      </c>
      <c r="C228" s="3">
        <v>104.882203090399</v>
      </c>
      <c r="D228" s="4">
        <v>0.55000000000000004</v>
      </c>
      <c r="E228" s="6">
        <v>232.53100000000001</v>
      </c>
    </row>
    <row r="229" spans="1:5" x14ac:dyDescent="0.2">
      <c r="A229" s="7" t="s">
        <v>229</v>
      </c>
      <c r="B229" s="3">
        <v>2.1318999999999999</v>
      </c>
      <c r="C229" s="3">
        <v>106.16429351157301</v>
      </c>
      <c r="D229" s="4">
        <v>0.37</v>
      </c>
      <c r="E229" s="6">
        <v>232.94499999999999</v>
      </c>
    </row>
    <row r="230" spans="1:5" x14ac:dyDescent="0.2">
      <c r="A230" s="7" t="s">
        <v>230</v>
      </c>
      <c r="B230" s="3">
        <v>2.2155999999999998</v>
      </c>
      <c r="C230" s="3">
        <v>112.414485659565</v>
      </c>
      <c r="D230" s="4">
        <v>0.26</v>
      </c>
      <c r="E230" s="6">
        <v>233.50399999999999</v>
      </c>
    </row>
    <row r="231" spans="1:5" x14ac:dyDescent="0.2">
      <c r="A231" s="7" t="s">
        <v>231</v>
      </c>
      <c r="B231" s="3">
        <v>2.2902999999999998</v>
      </c>
      <c r="C231" s="3">
        <v>116.00007711243499</v>
      </c>
      <c r="D231" s="4">
        <v>0.03</v>
      </c>
      <c r="E231" s="6">
        <v>233.596</v>
      </c>
    </row>
    <row r="232" spans="1:5" x14ac:dyDescent="0.2">
      <c r="A232" s="7" t="s">
        <v>232</v>
      </c>
      <c r="B232" s="3">
        <v>2.3725000000000001</v>
      </c>
      <c r="C232" s="3">
        <v>120.72684947252201</v>
      </c>
      <c r="D232" s="4">
        <v>0.24</v>
      </c>
      <c r="E232" s="6">
        <v>233.87700000000001</v>
      </c>
    </row>
    <row r="233" spans="1:5" x14ac:dyDescent="0.2">
      <c r="A233" s="7" t="s">
        <v>233</v>
      </c>
      <c r="B233" s="3">
        <v>2.23</v>
      </c>
      <c r="C233" s="3">
        <v>115.293021414563</v>
      </c>
      <c r="D233" s="4">
        <v>0.35</v>
      </c>
      <c r="E233" s="6">
        <v>234.149</v>
      </c>
    </row>
    <row r="234" spans="1:5" x14ac:dyDescent="0.2">
      <c r="A234" s="7" t="s">
        <v>234</v>
      </c>
      <c r="B234" s="3">
        <v>2.2025999999999999</v>
      </c>
      <c r="C234" s="3">
        <v>111.378456918886</v>
      </c>
      <c r="D234" s="4">
        <v>0.56999999999999995</v>
      </c>
      <c r="E234" s="6">
        <v>233.54599999999999</v>
      </c>
    </row>
    <row r="235" spans="1:5" x14ac:dyDescent="0.2">
      <c r="A235" s="7" t="s">
        <v>235</v>
      </c>
      <c r="B235" s="3">
        <v>2.3249</v>
      </c>
      <c r="C235" s="3">
        <v>116.064787978295</v>
      </c>
      <c r="D235" s="4">
        <v>0.54</v>
      </c>
      <c r="E235" s="6">
        <v>233.06899999999999</v>
      </c>
    </row>
    <row r="236" spans="1:5" x14ac:dyDescent="0.2">
      <c r="A236" s="7" t="s">
        <v>236</v>
      </c>
      <c r="B236" s="3">
        <v>2.3426</v>
      </c>
      <c r="C236" s="3">
        <v>118.148727221285</v>
      </c>
      <c r="D236" s="4">
        <v>0.92</v>
      </c>
      <c r="E236" s="6">
        <v>233.04900000000001</v>
      </c>
    </row>
    <row r="237" spans="1:5" x14ac:dyDescent="0.2">
      <c r="A237" s="7" t="s">
        <v>237</v>
      </c>
      <c r="B237" s="3">
        <v>2.4262999999999999</v>
      </c>
      <c r="C237" s="3">
        <v>120.028900259089</v>
      </c>
      <c r="D237" s="4">
        <v>0.55000000000000004</v>
      </c>
      <c r="E237" s="6">
        <v>233.916</v>
      </c>
    </row>
    <row r="238" spans="1:5" x14ac:dyDescent="0.2">
      <c r="A238" s="7" t="s">
        <v>238</v>
      </c>
      <c r="B238" s="3">
        <v>2.3334000000000001</v>
      </c>
      <c r="C238" s="3">
        <v>119.226748403629</v>
      </c>
      <c r="D238" s="4">
        <v>0.69</v>
      </c>
      <c r="E238" s="6">
        <v>234.78100000000001</v>
      </c>
    </row>
    <row r="239" spans="1:5" x14ac:dyDescent="0.2">
      <c r="A239" s="7" t="s">
        <v>239</v>
      </c>
      <c r="B239" s="3">
        <v>2.2629999999999999</v>
      </c>
      <c r="C239" s="3">
        <v>114.04824165185801</v>
      </c>
      <c r="D239" s="4">
        <v>0.92</v>
      </c>
      <c r="E239" s="6">
        <v>236.29300000000001</v>
      </c>
    </row>
    <row r="240" spans="1:5" x14ac:dyDescent="0.2">
      <c r="A240" s="7" t="s">
        <v>240</v>
      </c>
      <c r="B240" s="3">
        <v>2.2360000000000002</v>
      </c>
      <c r="C240" s="3">
        <v>109.413452668777</v>
      </c>
      <c r="D240" s="4">
        <v>0.67</v>
      </c>
      <c r="E240" s="6">
        <v>237.072</v>
      </c>
    </row>
    <row r="241" spans="1:5" x14ac:dyDescent="0.2">
      <c r="A241" s="7" t="s">
        <v>241</v>
      </c>
      <c r="B241" s="3">
        <v>2.2389999999999999</v>
      </c>
      <c r="C241" s="3">
        <v>110.197176574636</v>
      </c>
      <c r="D241" s="4">
        <v>0.46</v>
      </c>
      <c r="E241" s="6">
        <v>237.9</v>
      </c>
    </row>
    <row r="242" spans="1:5" x14ac:dyDescent="0.2">
      <c r="A242" s="7" t="s">
        <v>242</v>
      </c>
      <c r="B242" s="3">
        <v>2.2025000000000001</v>
      </c>
      <c r="C242" s="3">
        <v>112.163292465297</v>
      </c>
      <c r="D242" s="4">
        <v>0.4</v>
      </c>
      <c r="E242" s="6">
        <v>238.34299999999999</v>
      </c>
    </row>
    <row r="243" spans="1:5" x14ac:dyDescent="0.2">
      <c r="A243" s="7" t="s">
        <v>243</v>
      </c>
      <c r="B243" s="3">
        <v>2.2673999999999999</v>
      </c>
      <c r="C243" s="3">
        <v>113.12274212393601</v>
      </c>
      <c r="D243" s="4">
        <v>0.01</v>
      </c>
      <c r="E243" s="6">
        <v>238.25</v>
      </c>
    </row>
    <row r="244" spans="1:5" x14ac:dyDescent="0.2">
      <c r="A244" s="7" t="s">
        <v>244</v>
      </c>
      <c r="B244" s="3">
        <v>2.2395999999999998</v>
      </c>
      <c r="C244" s="3">
        <v>114.49547933586</v>
      </c>
      <c r="D244" s="4">
        <v>0.25</v>
      </c>
      <c r="E244" s="6">
        <v>237.852</v>
      </c>
    </row>
    <row r="245" spans="1:5" x14ac:dyDescent="0.2">
      <c r="A245" s="7" t="s">
        <v>245</v>
      </c>
      <c r="B245" s="3">
        <v>2.4510000000000001</v>
      </c>
      <c r="C245" s="3">
        <v>116.905139892431</v>
      </c>
      <c r="D245" s="4">
        <v>0.56999999999999995</v>
      </c>
      <c r="E245" s="6">
        <v>238.03100000000001</v>
      </c>
    </row>
    <row r="246" spans="1:5" x14ac:dyDescent="0.2">
      <c r="A246" s="7" t="s">
        <v>246</v>
      </c>
      <c r="B246" s="3">
        <v>2.4441999999999999</v>
      </c>
      <c r="C246" s="3">
        <v>120.773845780887</v>
      </c>
      <c r="D246" s="4">
        <v>0.42</v>
      </c>
      <c r="E246" s="6">
        <v>237.43299999999999</v>
      </c>
    </row>
    <row r="247" spans="1:5" x14ac:dyDescent="0.2">
      <c r="A247" s="7" t="s">
        <v>247</v>
      </c>
      <c r="B247" s="3">
        <v>2.5600999999999998</v>
      </c>
      <c r="C247" s="3">
        <v>122.126957743351</v>
      </c>
      <c r="D247" s="4">
        <v>0.51</v>
      </c>
      <c r="E247" s="6">
        <v>236.15100000000001</v>
      </c>
    </row>
    <row r="248" spans="1:5" x14ac:dyDescent="0.2">
      <c r="A248" s="7" t="s">
        <v>248</v>
      </c>
      <c r="B248" s="3">
        <v>2.6562000000000001</v>
      </c>
      <c r="C248" s="3">
        <v>123.85882713453501</v>
      </c>
      <c r="D248" s="4">
        <v>0.78</v>
      </c>
      <c r="E248" s="6">
        <v>234.81200000000001</v>
      </c>
    </row>
    <row r="249" spans="1:5" x14ac:dyDescent="0.2">
      <c r="A249" s="7" t="s">
        <v>249</v>
      </c>
      <c r="B249" s="3">
        <v>2.6623000000000001</v>
      </c>
      <c r="C249" s="3">
        <v>120.70466718098101</v>
      </c>
      <c r="D249" s="4">
        <v>1.24</v>
      </c>
      <c r="E249" s="6">
        <v>233.70699999999999</v>
      </c>
    </row>
    <row r="250" spans="1:5" x14ac:dyDescent="0.2">
      <c r="A250" s="7" t="s">
        <v>250</v>
      </c>
      <c r="B250" s="3">
        <v>2.8782000000000001</v>
      </c>
      <c r="C250" s="3">
        <v>128.21499518844499</v>
      </c>
      <c r="D250" s="4">
        <v>1.22</v>
      </c>
      <c r="E250" s="6">
        <v>234.72200000000001</v>
      </c>
    </row>
    <row r="251" spans="1:5" x14ac:dyDescent="0.2">
      <c r="A251" s="7" t="s">
        <v>251</v>
      </c>
      <c r="B251" s="3">
        <v>3.2080000000000002</v>
      </c>
      <c r="C251" s="3">
        <v>139.41408380025101</v>
      </c>
      <c r="D251" s="4">
        <v>1.32</v>
      </c>
      <c r="E251" s="6">
        <v>236.119</v>
      </c>
    </row>
    <row r="252" spans="1:5" x14ac:dyDescent="0.2">
      <c r="A252" s="7" t="s">
        <v>252</v>
      </c>
      <c r="B252" s="3">
        <v>2.9935999999999998</v>
      </c>
      <c r="C252" s="3">
        <v>134.07416721622599</v>
      </c>
      <c r="D252" s="4">
        <v>0.71</v>
      </c>
      <c r="E252" s="6">
        <v>236.59899999999999</v>
      </c>
    </row>
    <row r="253" spans="1:5" x14ac:dyDescent="0.2">
      <c r="A253" s="7" t="s">
        <v>253</v>
      </c>
      <c r="B253" s="3">
        <v>3.1787999999999998</v>
      </c>
      <c r="C253" s="3">
        <v>135.909001756772</v>
      </c>
      <c r="D253" s="4">
        <v>0.74</v>
      </c>
      <c r="E253" s="6">
        <v>237.80500000000001</v>
      </c>
    </row>
    <row r="254" spans="1:5" x14ac:dyDescent="0.2">
      <c r="A254" s="7" t="s">
        <v>254</v>
      </c>
      <c r="B254" s="3">
        <v>3.1025999999999998</v>
      </c>
      <c r="C254" s="3">
        <v>137.33197483445201</v>
      </c>
      <c r="D254" s="4">
        <v>0.79</v>
      </c>
      <c r="E254" s="6">
        <v>238.63800000000001</v>
      </c>
    </row>
    <row r="255" spans="1:5" x14ac:dyDescent="0.2">
      <c r="A255" s="7" t="s">
        <v>255</v>
      </c>
      <c r="B255" s="3">
        <v>3.3940000000000001</v>
      </c>
      <c r="C255" s="3">
        <v>140.21323880740599</v>
      </c>
      <c r="D255" s="4">
        <v>0.62</v>
      </c>
      <c r="E255" s="6">
        <v>238.654</v>
      </c>
    </row>
    <row r="256" spans="1:5" x14ac:dyDescent="0.2">
      <c r="A256" s="7" t="s">
        <v>256</v>
      </c>
      <c r="B256" s="3">
        <v>3.6467000000000001</v>
      </c>
      <c r="C256" s="3">
        <v>150.51141067288401</v>
      </c>
      <c r="D256" s="4">
        <v>0.22</v>
      </c>
      <c r="E256" s="6">
        <v>238.316</v>
      </c>
    </row>
    <row r="257" spans="1:5" x14ac:dyDescent="0.2">
      <c r="A257" s="7" t="s">
        <v>257</v>
      </c>
      <c r="B257" s="3">
        <v>3.9729000000000001</v>
      </c>
      <c r="C257" s="3">
        <v>163.30714443799201</v>
      </c>
      <c r="D257" s="4">
        <v>0.54</v>
      </c>
      <c r="E257" s="6">
        <v>237.94499999999999</v>
      </c>
    </row>
    <row r="258" spans="1:5" x14ac:dyDescent="0.2">
      <c r="A258" s="7" t="s">
        <v>258</v>
      </c>
      <c r="B258" s="3">
        <v>3.8589000000000002</v>
      </c>
      <c r="C258" s="3">
        <v>158.639524843646</v>
      </c>
      <c r="D258" s="4">
        <v>0.82</v>
      </c>
      <c r="E258" s="6">
        <v>237.83799999999999</v>
      </c>
    </row>
    <row r="259" spans="1:5" x14ac:dyDescent="0.2">
      <c r="A259" s="7" t="s">
        <v>259</v>
      </c>
      <c r="B259" s="3">
        <v>3.8506</v>
      </c>
      <c r="C259" s="3">
        <v>150.122341051821</v>
      </c>
      <c r="D259" s="4">
        <v>1.01</v>
      </c>
      <c r="E259" s="6">
        <v>237.33600000000001</v>
      </c>
    </row>
    <row r="260" spans="1:5" x14ac:dyDescent="0.2">
      <c r="A260" s="7" t="s">
        <v>260</v>
      </c>
      <c r="B260" s="3">
        <v>3.9047999999999998</v>
      </c>
      <c r="C260" s="3">
        <v>152.45113724048599</v>
      </c>
      <c r="D260" s="4">
        <v>0.96</v>
      </c>
      <c r="E260" s="6">
        <v>236.52500000000001</v>
      </c>
    </row>
    <row r="261" spans="1:5" x14ac:dyDescent="0.2">
      <c r="A261" s="7" t="s">
        <v>261</v>
      </c>
      <c r="B261" s="3">
        <v>4.0427999999999997</v>
      </c>
      <c r="C261" s="3">
        <v>155.289031456457</v>
      </c>
      <c r="D261" s="4">
        <v>1.27</v>
      </c>
      <c r="E261" s="6">
        <v>236.916</v>
      </c>
    </row>
    <row r="262" spans="1:5" x14ac:dyDescent="0.2">
      <c r="A262" s="7" t="s">
        <v>262</v>
      </c>
      <c r="B262" s="3">
        <v>3.9796</v>
      </c>
      <c r="C262" s="3">
        <v>152.38968164213199</v>
      </c>
      <c r="D262" s="4">
        <v>0.9</v>
      </c>
      <c r="E262" s="6">
        <v>237.11099999999999</v>
      </c>
    </row>
    <row r="263" spans="1:5" x14ac:dyDescent="0.2">
      <c r="A263" s="7" t="s">
        <v>263</v>
      </c>
      <c r="B263" s="3">
        <v>3.5589</v>
      </c>
      <c r="C263" s="3">
        <v>142.843759724102</v>
      </c>
      <c r="D263" s="4">
        <v>0.43</v>
      </c>
      <c r="E263" s="6">
        <v>238.13200000000001</v>
      </c>
    </row>
    <row r="264" spans="1:5" x14ac:dyDescent="0.2">
      <c r="A264" s="7" t="s">
        <v>264</v>
      </c>
      <c r="B264" s="3">
        <v>3.4508000000000001</v>
      </c>
      <c r="C264" s="3">
        <v>138.46500531445901</v>
      </c>
      <c r="D264" s="4">
        <v>0.61</v>
      </c>
      <c r="E264" s="6">
        <v>239.261</v>
      </c>
    </row>
    <row r="265" spans="1:5" x14ac:dyDescent="0.2">
      <c r="A265" s="7" t="s">
        <v>265</v>
      </c>
      <c r="B265" s="3">
        <v>3.5951</v>
      </c>
      <c r="C265" s="3">
        <v>135.21336820776</v>
      </c>
      <c r="D265" s="4">
        <v>0.78</v>
      </c>
      <c r="E265" s="6">
        <v>240.22900000000001</v>
      </c>
    </row>
    <row r="266" spans="1:5" x14ac:dyDescent="0.2">
      <c r="A266" s="7" t="s">
        <v>266</v>
      </c>
      <c r="B266" s="3">
        <v>3.2098</v>
      </c>
      <c r="C266" s="3">
        <v>128.27833310733701</v>
      </c>
      <c r="D266" s="4">
        <v>0.35</v>
      </c>
      <c r="E266" s="6">
        <v>241.018</v>
      </c>
    </row>
    <row r="267" spans="1:5" x14ac:dyDescent="0.2">
      <c r="A267" s="7" t="s">
        <v>267</v>
      </c>
      <c r="B267" s="3">
        <v>3.2389999999999999</v>
      </c>
      <c r="C267" s="3">
        <v>123.20441898058399</v>
      </c>
      <c r="D267" s="4">
        <v>0.52</v>
      </c>
      <c r="E267" s="6">
        <v>240.62799999999999</v>
      </c>
    </row>
    <row r="268" spans="1:5" x14ac:dyDescent="0.2">
      <c r="A268" s="7" t="s">
        <v>268</v>
      </c>
      <c r="B268" s="3">
        <v>3.2403</v>
      </c>
      <c r="C268" s="3">
        <v>120.871037850223</v>
      </c>
      <c r="D268" s="4">
        <v>0.44</v>
      </c>
      <c r="E268" s="6">
        <v>240.84899999999999</v>
      </c>
    </row>
    <row r="269" spans="1:5" x14ac:dyDescent="0.2">
      <c r="A269" s="7" t="s">
        <v>269</v>
      </c>
      <c r="B269" s="3">
        <v>3.2462</v>
      </c>
      <c r="C269" s="3">
        <v>122.862681838678</v>
      </c>
      <c r="D269" s="4">
        <v>0.08</v>
      </c>
      <c r="E269" s="6">
        <v>241.428</v>
      </c>
    </row>
    <row r="270" spans="1:5" x14ac:dyDescent="0.2">
      <c r="A270" s="7" t="s">
        <v>270</v>
      </c>
      <c r="B270" s="3">
        <v>3.1810999999999998</v>
      </c>
      <c r="C270" s="3">
        <v>119.54987674681701</v>
      </c>
      <c r="D270" s="4">
        <v>0.26</v>
      </c>
      <c r="E270" s="6">
        <v>241.72900000000001</v>
      </c>
    </row>
    <row r="271" spans="1:5" x14ac:dyDescent="0.2">
      <c r="A271" s="7" t="s">
        <v>271</v>
      </c>
      <c r="B271" s="3">
        <v>3.3967000000000001</v>
      </c>
      <c r="C271" s="3">
        <v>122.79503375732099</v>
      </c>
      <c r="D271" s="4">
        <v>0.18</v>
      </c>
      <c r="E271" s="6">
        <v>241.35300000000001</v>
      </c>
    </row>
    <row r="272" spans="1:5" x14ac:dyDescent="0.2">
      <c r="A272" s="7" t="s">
        <v>272</v>
      </c>
      <c r="B272" s="3">
        <v>3.2591000000000001</v>
      </c>
      <c r="C272" s="3">
        <v>120.848053959922</v>
      </c>
      <c r="D272" s="4">
        <v>0.3</v>
      </c>
      <c r="E272" s="6">
        <v>241.43199999999999</v>
      </c>
    </row>
    <row r="273" spans="1:5" x14ac:dyDescent="0.2">
      <c r="A273" s="7" t="s">
        <v>273</v>
      </c>
      <c r="B273" s="3">
        <v>3.1269999999999998</v>
      </c>
      <c r="C273" s="3">
        <v>116.278756547393</v>
      </c>
      <c r="D273" s="4">
        <v>0.38</v>
      </c>
      <c r="E273" s="6">
        <v>242.839</v>
      </c>
    </row>
    <row r="274" spans="1:5" x14ac:dyDescent="0.2">
      <c r="A274" s="7" t="s">
        <v>274</v>
      </c>
      <c r="B274" s="3">
        <v>3.0992999999999999</v>
      </c>
      <c r="C274" s="3">
        <v>114.151916903821</v>
      </c>
      <c r="D274" s="4">
        <v>0.33</v>
      </c>
      <c r="E274" s="6">
        <v>243.60300000000001</v>
      </c>
    </row>
    <row r="275" spans="1:5" x14ac:dyDescent="0.2">
      <c r="A275" s="7" t="s">
        <v>275</v>
      </c>
      <c r="B275" s="3">
        <v>3.1684000000000001</v>
      </c>
      <c r="C275" s="3">
        <v>115.973788574343</v>
      </c>
      <c r="D275" s="4">
        <v>0.25</v>
      </c>
      <c r="E275" s="6">
        <v>243.80099999999999</v>
      </c>
    </row>
    <row r="276" spans="1:5" x14ac:dyDescent="0.2">
      <c r="A276" s="7" t="s">
        <v>276</v>
      </c>
      <c r="B276" s="3">
        <v>3.1983999999999999</v>
      </c>
      <c r="C276" s="3">
        <v>119.337245180221</v>
      </c>
      <c r="D276" s="4">
        <v>0.14000000000000001</v>
      </c>
      <c r="E276" s="6">
        <v>244.524</v>
      </c>
    </row>
    <row r="277" spans="1:5" x14ac:dyDescent="0.2">
      <c r="A277" s="7" t="s">
        <v>277</v>
      </c>
      <c r="B277" s="3">
        <v>3.2437</v>
      </c>
      <c r="C277" s="3">
        <v>123.845379827383</v>
      </c>
      <c r="D277" s="4">
        <v>0.31</v>
      </c>
      <c r="E277" s="6">
        <v>244.733</v>
      </c>
    </row>
    <row r="278" spans="1:5" x14ac:dyDescent="0.2">
      <c r="A278" s="7" t="s">
        <v>278</v>
      </c>
      <c r="B278" s="3">
        <v>3.3081999999999998</v>
      </c>
      <c r="C278" s="3">
        <v>130.03158917870701</v>
      </c>
      <c r="D278" s="4">
        <v>-0.23</v>
      </c>
      <c r="E278" s="6">
        <v>244.95500000000001</v>
      </c>
    </row>
    <row r="279" spans="1:5" x14ac:dyDescent="0.2">
      <c r="A279" s="7" t="s">
        <v>279</v>
      </c>
      <c r="B279" s="3">
        <v>3.1307</v>
      </c>
      <c r="C279" s="3">
        <v>128.414570865115</v>
      </c>
      <c r="D279" s="4">
        <v>0.24</v>
      </c>
      <c r="E279" s="6">
        <v>244.786</v>
      </c>
    </row>
    <row r="280" spans="1:5" x14ac:dyDescent="0.2">
      <c r="A280" s="7" t="s">
        <v>280</v>
      </c>
      <c r="B280" s="3">
        <v>3.1471</v>
      </c>
      <c r="C280" s="3">
        <v>127.79011699304</v>
      </c>
      <c r="D280" s="4">
        <v>0.19</v>
      </c>
      <c r="E280" s="6">
        <v>245.51900000000001</v>
      </c>
    </row>
    <row r="281" spans="1:5" x14ac:dyDescent="0.2">
      <c r="A281" s="7" t="s">
        <v>281</v>
      </c>
      <c r="B281" s="3">
        <v>3.1680000000000001</v>
      </c>
      <c r="C281" s="3">
        <v>127.355911728564</v>
      </c>
      <c r="D281" s="4">
        <v>0.16</v>
      </c>
      <c r="E281" s="6">
        <v>246.81899999999999</v>
      </c>
    </row>
    <row r="282" spans="1:5" x14ac:dyDescent="0.2">
      <c r="A282" s="7" t="s">
        <v>282</v>
      </c>
      <c r="B282" s="3">
        <v>3.2768999999999999</v>
      </c>
      <c r="C282" s="3">
        <v>128.956047923976</v>
      </c>
      <c r="D282" s="4">
        <v>0.42</v>
      </c>
      <c r="E282" s="6">
        <v>246.66300000000001</v>
      </c>
    </row>
    <row r="283" spans="1:5" x14ac:dyDescent="0.2">
      <c r="A283" s="7" t="s">
        <v>283</v>
      </c>
      <c r="B283" s="3">
        <v>3.2616000000000001</v>
      </c>
      <c r="C283" s="3">
        <v>130.82974127069801</v>
      </c>
      <c r="D283" s="4">
        <v>0.28000000000000003</v>
      </c>
      <c r="E283" s="6">
        <v>246.66900000000001</v>
      </c>
    </row>
    <row r="284" spans="1:5" x14ac:dyDescent="0.2">
      <c r="A284" s="7" t="s">
        <v>284</v>
      </c>
      <c r="B284" s="3">
        <v>3.3079999999999998</v>
      </c>
      <c r="C284" s="3">
        <v>131.39201295153401</v>
      </c>
      <c r="D284" s="4">
        <v>0.44</v>
      </c>
      <c r="E284" s="6">
        <v>246.524</v>
      </c>
    </row>
    <row r="285" spans="1:5" x14ac:dyDescent="0.2">
      <c r="A285" s="7" t="s">
        <v>285</v>
      </c>
      <c r="B285" s="3">
        <v>3.1623999999999999</v>
      </c>
      <c r="C285" s="3">
        <v>130.642291862837</v>
      </c>
      <c r="D285" s="4">
        <v>0.28999999999999998</v>
      </c>
      <c r="E285" s="6">
        <v>247.86699999999999</v>
      </c>
    </row>
    <row r="286" spans="1:5" x14ac:dyDescent="0.2">
      <c r="A286" s="7" t="s">
        <v>286</v>
      </c>
      <c r="B286" s="3">
        <v>3.2448999999999999</v>
      </c>
      <c r="C286" s="3">
        <v>133.394319976486</v>
      </c>
      <c r="D286" s="4">
        <v>0.32</v>
      </c>
      <c r="E286" s="6">
        <v>248.99100000000001</v>
      </c>
    </row>
    <row r="287" spans="1:5" x14ac:dyDescent="0.2">
      <c r="A287" s="7" t="s">
        <v>287</v>
      </c>
      <c r="B287" s="3">
        <v>3.3237999999999999</v>
      </c>
      <c r="C287" s="3">
        <v>133.56040442384199</v>
      </c>
      <c r="D287" s="4">
        <v>0.09</v>
      </c>
      <c r="E287" s="6">
        <v>249.554</v>
      </c>
    </row>
    <row r="288" spans="1:5" x14ac:dyDescent="0.2">
      <c r="A288" s="7" t="s">
        <v>288</v>
      </c>
      <c r="B288" s="3">
        <v>3.4811000000000001</v>
      </c>
      <c r="C288" s="3">
        <v>137.26661617573899</v>
      </c>
      <c r="D288" s="4">
        <v>0.22</v>
      </c>
      <c r="E288" s="6">
        <v>250.54599999999999</v>
      </c>
    </row>
    <row r="289" spans="1:5" x14ac:dyDescent="0.2">
      <c r="A289" s="7" t="s">
        <v>289</v>
      </c>
      <c r="B289" s="3">
        <v>3.7370000000000001</v>
      </c>
      <c r="C289" s="3">
        <v>141.00782852834999</v>
      </c>
      <c r="D289" s="4">
        <v>0.4</v>
      </c>
      <c r="E289" s="6">
        <v>251.58799999999999</v>
      </c>
    </row>
    <row r="290" spans="1:5" x14ac:dyDescent="0.2">
      <c r="A290" s="7" t="s">
        <v>290</v>
      </c>
      <c r="B290" s="3">
        <v>3.8557999999999999</v>
      </c>
      <c r="C290" s="3">
        <v>142.91029439901899</v>
      </c>
      <c r="D290" s="4">
        <v>1.26</v>
      </c>
      <c r="E290" s="6">
        <v>251.989</v>
      </c>
    </row>
    <row r="291" spans="1:5" x14ac:dyDescent="0.2">
      <c r="A291" s="7" t="s">
        <v>291</v>
      </c>
      <c r="B291" s="3">
        <v>3.7549000000000001</v>
      </c>
      <c r="C291" s="3">
        <v>143.109686393923</v>
      </c>
      <c r="D291" s="4">
        <v>0.33</v>
      </c>
      <c r="E291" s="6">
        <v>252.006</v>
      </c>
    </row>
    <row r="292" spans="1:5" x14ac:dyDescent="0.2">
      <c r="A292" s="7" t="s">
        <v>292</v>
      </c>
      <c r="B292" s="3">
        <v>4.1353</v>
      </c>
      <c r="C292" s="3">
        <v>144.509750240535</v>
      </c>
      <c r="D292" s="4">
        <v>-0.09</v>
      </c>
      <c r="E292" s="6">
        <v>252.14599999999999</v>
      </c>
    </row>
    <row r="293" spans="1:5" x14ac:dyDescent="0.2">
      <c r="A293" s="7" t="s">
        <v>293</v>
      </c>
      <c r="B293" s="3">
        <v>4.0038999999999998</v>
      </c>
      <c r="C293" s="3">
        <v>147.782848752137</v>
      </c>
      <c r="D293" s="4">
        <v>0.48</v>
      </c>
      <c r="E293" s="6">
        <v>252.43899999999999</v>
      </c>
    </row>
    <row r="294" spans="1:5" x14ac:dyDescent="0.2">
      <c r="A294" s="7" t="s">
        <v>294</v>
      </c>
      <c r="B294" s="3">
        <v>3.7176999999999998</v>
      </c>
      <c r="C294" s="3">
        <v>134.130560081276</v>
      </c>
      <c r="D294" s="4">
        <v>0.45</v>
      </c>
      <c r="E294" s="6">
        <v>252.88499999999999</v>
      </c>
    </row>
    <row r="295" spans="1:5" x14ac:dyDescent="0.2">
      <c r="A295" s="7" t="s">
        <v>295</v>
      </c>
      <c r="B295" s="3">
        <v>3.8633000000000002</v>
      </c>
      <c r="C295" s="3">
        <v>136.505069870993</v>
      </c>
      <c r="D295" s="4">
        <v>-0.21</v>
      </c>
      <c r="E295" s="6">
        <v>252.03800000000001</v>
      </c>
    </row>
    <row r="296" spans="1:5" x14ac:dyDescent="0.2">
      <c r="A296" s="7" t="s">
        <v>296</v>
      </c>
      <c r="B296" s="3">
        <v>3.8748</v>
      </c>
      <c r="C296" s="3">
        <v>140.94875141072399</v>
      </c>
      <c r="D296" s="4">
        <v>0.15</v>
      </c>
      <c r="E296" s="6">
        <v>251.233</v>
      </c>
    </row>
    <row r="297" spans="1:5" x14ac:dyDescent="0.2">
      <c r="A297" s="7" t="s">
        <v>297</v>
      </c>
      <c r="B297" s="3">
        <v>3.6518999999999999</v>
      </c>
      <c r="C297" s="3">
        <v>137.21122492002999</v>
      </c>
      <c r="D297" s="4">
        <v>0.32</v>
      </c>
      <c r="E297" s="6">
        <v>251.71199999999999</v>
      </c>
    </row>
    <row r="298" spans="1:5" x14ac:dyDescent="0.2">
      <c r="A298" s="7" t="s">
        <v>298</v>
      </c>
      <c r="B298" s="3">
        <v>3.7385000000000002</v>
      </c>
      <c r="C298" s="3">
        <v>135.68595110460399</v>
      </c>
      <c r="D298" s="4">
        <v>0.43</v>
      </c>
      <c r="E298" s="6">
        <v>252.77600000000001</v>
      </c>
    </row>
    <row r="299" spans="1:5" x14ac:dyDescent="0.2">
      <c r="A299" s="7" t="s">
        <v>299</v>
      </c>
      <c r="B299" s="3">
        <v>3.8967000000000001</v>
      </c>
      <c r="C299" s="3">
        <v>138.55667236602599</v>
      </c>
      <c r="D299" s="4">
        <v>0.75</v>
      </c>
      <c r="E299" s="6">
        <v>254.202</v>
      </c>
    </row>
    <row r="300" spans="1:5" x14ac:dyDescent="0.2">
      <c r="A300" s="7" t="s">
        <v>300</v>
      </c>
      <c r="B300" s="3">
        <v>3.9453</v>
      </c>
      <c r="C300" s="3">
        <v>139.05914436066101</v>
      </c>
      <c r="D300" s="4">
        <v>0.56999999999999995</v>
      </c>
      <c r="E300" s="6">
        <v>255.548</v>
      </c>
    </row>
    <row r="301" spans="1:5" x14ac:dyDescent="0.2">
      <c r="A301" s="7" t="s">
        <v>301</v>
      </c>
      <c r="B301" s="3">
        <v>3.9407000000000001</v>
      </c>
      <c r="C301" s="3">
        <v>140.58913115259301</v>
      </c>
      <c r="D301" s="4">
        <v>0.13</v>
      </c>
      <c r="E301" s="6">
        <v>256.09199999999998</v>
      </c>
    </row>
    <row r="302" spans="1:5" x14ac:dyDescent="0.2">
      <c r="A302" s="7" t="s">
        <v>302</v>
      </c>
      <c r="B302" s="3">
        <v>3.8321999999999998</v>
      </c>
      <c r="C302" s="3">
        <v>134.28577898522599</v>
      </c>
      <c r="D302" s="4">
        <v>0.01</v>
      </c>
      <c r="E302" s="6">
        <v>256.14299999999997</v>
      </c>
    </row>
    <row r="303" spans="1:5" x14ac:dyDescent="0.2">
      <c r="A303" s="7" t="s">
        <v>303</v>
      </c>
      <c r="B303" s="3">
        <v>3.7648999999999999</v>
      </c>
      <c r="C303" s="3">
        <v>132.414414473927</v>
      </c>
      <c r="D303" s="4">
        <v>0.19</v>
      </c>
      <c r="E303" s="6">
        <v>256.57100000000003</v>
      </c>
    </row>
    <row r="304" spans="1:5" x14ac:dyDescent="0.2">
      <c r="A304" s="7" t="s">
        <v>304</v>
      </c>
      <c r="B304" s="3">
        <v>4.1384999999999996</v>
      </c>
      <c r="C304" s="3">
        <v>139.937529796169</v>
      </c>
      <c r="D304" s="4">
        <v>0.11</v>
      </c>
      <c r="E304" s="6">
        <v>256.55799999999999</v>
      </c>
    </row>
    <row r="305" spans="1:5" x14ac:dyDescent="0.2">
      <c r="A305" s="7" t="s">
        <v>305</v>
      </c>
      <c r="B305" s="3">
        <v>4.1643999999999997</v>
      </c>
      <c r="C305" s="3">
        <v>142.26384186558599</v>
      </c>
      <c r="D305" s="4">
        <v>-0.04</v>
      </c>
      <c r="E305" s="6">
        <v>256.75900000000001</v>
      </c>
    </row>
    <row r="306" spans="1:5" x14ac:dyDescent="0.2">
      <c r="A306" s="7" t="s">
        <v>306</v>
      </c>
      <c r="B306" s="3">
        <v>4.0041000000000002</v>
      </c>
      <c r="C306" s="3">
        <v>141.21919521305301</v>
      </c>
      <c r="D306" s="4">
        <v>0.1</v>
      </c>
      <c r="E306" s="6">
        <v>257.346</v>
      </c>
    </row>
    <row r="307" spans="1:5" x14ac:dyDescent="0.2">
      <c r="A307" s="7" t="s">
        <v>307</v>
      </c>
      <c r="B307" s="3">
        <v>4.2240000000000002</v>
      </c>
      <c r="C307" s="3">
        <v>142.48841805407</v>
      </c>
      <c r="D307" s="4">
        <v>0.51</v>
      </c>
      <c r="E307" s="6">
        <v>257.20800000000003</v>
      </c>
    </row>
    <row r="308" spans="1:5" x14ac:dyDescent="0.2">
      <c r="A308" s="7" t="s">
        <v>308</v>
      </c>
      <c r="B308" s="3">
        <v>4.0307000000000004</v>
      </c>
      <c r="C308" s="3">
        <v>137.213548090633</v>
      </c>
      <c r="D308" s="4">
        <v>1.1499999999999999</v>
      </c>
      <c r="E308" s="6">
        <v>256.97399999999999</v>
      </c>
    </row>
    <row r="309" spans="1:5" x14ac:dyDescent="0.2">
      <c r="A309" s="7" t="s">
        <v>309</v>
      </c>
      <c r="B309" s="3">
        <v>4.2694999999999999</v>
      </c>
      <c r="C309" s="3">
        <v>140.317350628751</v>
      </c>
      <c r="D309" s="4">
        <v>0.21</v>
      </c>
      <c r="E309" s="6">
        <v>257.971</v>
      </c>
    </row>
    <row r="310" spans="1:5" x14ac:dyDescent="0.2">
      <c r="A310" s="7" t="s">
        <v>310</v>
      </c>
      <c r="B310" s="3">
        <v>4.4987000000000004</v>
      </c>
      <c r="C310" s="3">
        <v>145.410037587733</v>
      </c>
      <c r="D310" s="4">
        <v>0.25</v>
      </c>
      <c r="E310" s="6">
        <v>258.678</v>
      </c>
    </row>
    <row r="311" spans="1:5" x14ac:dyDescent="0.2">
      <c r="A311" s="7" t="s">
        <v>311</v>
      </c>
      <c r="B311" s="3">
        <v>5.1986999999999997</v>
      </c>
      <c r="C311" s="3">
        <v>156.36627839053901</v>
      </c>
      <c r="D311" s="4">
        <v>7.0000000000000007E-2</v>
      </c>
      <c r="E311" s="6">
        <v>258.11500000000001</v>
      </c>
    </row>
    <row r="312" spans="1:5" x14ac:dyDescent="0.2">
      <c r="A312" s="7" t="s">
        <v>312</v>
      </c>
      <c r="B312" s="3">
        <v>5.4269999999999996</v>
      </c>
      <c r="C312" s="3">
        <v>166.522800168624</v>
      </c>
      <c r="D312" s="4">
        <v>-0.31</v>
      </c>
      <c r="E312" s="6">
        <v>256.38900000000001</v>
      </c>
    </row>
    <row r="313" spans="1:5" x14ac:dyDescent="0.2">
      <c r="A313" s="7" t="s">
        <v>313</v>
      </c>
      <c r="B313" s="3">
        <v>5.4263000000000003</v>
      </c>
      <c r="C313" s="3">
        <v>173.75472825696599</v>
      </c>
      <c r="D313" s="4">
        <v>-0.38</v>
      </c>
      <c r="E313" s="6">
        <v>256.39400000000001</v>
      </c>
    </row>
    <row r="314" spans="1:5" x14ac:dyDescent="0.2">
      <c r="A314" s="7" t="s">
        <v>314</v>
      </c>
      <c r="B314" s="3">
        <v>5.476</v>
      </c>
      <c r="C314" s="3">
        <v>158.42976110564899</v>
      </c>
      <c r="D314" s="4">
        <v>0.26</v>
      </c>
      <c r="E314" s="6">
        <v>257.79700000000003</v>
      </c>
    </row>
    <row r="315" spans="1:5" x14ac:dyDescent="0.2">
      <c r="A315" s="7" t="s">
        <v>315</v>
      </c>
      <c r="B315" s="3">
        <v>5.2032999999999996</v>
      </c>
      <c r="C315" s="3">
        <v>157.243426327789</v>
      </c>
      <c r="D315" s="4">
        <v>0.36</v>
      </c>
      <c r="E315" s="6">
        <v>259.101</v>
      </c>
    </row>
    <row r="316" spans="1:5" x14ac:dyDescent="0.2">
      <c r="A316" s="7" t="s">
        <v>316</v>
      </c>
      <c r="B316" s="3">
        <v>5.4713000000000003</v>
      </c>
      <c r="C316" s="3">
        <v>156.770094859929</v>
      </c>
      <c r="D316" s="4">
        <v>0.24</v>
      </c>
      <c r="E316" s="6">
        <v>259.91800000000001</v>
      </c>
    </row>
    <row r="317" spans="1:5" x14ac:dyDescent="0.2">
      <c r="A317" s="7" t="s">
        <v>317</v>
      </c>
      <c r="B317" s="3">
        <v>5.6406999999999998</v>
      </c>
      <c r="C317" s="3">
        <v>149.91565941865599</v>
      </c>
      <c r="D317" s="4">
        <v>0.64</v>
      </c>
      <c r="E317" s="6">
        <v>260.27999999999997</v>
      </c>
    </row>
    <row r="318" spans="1:5" x14ac:dyDescent="0.2">
      <c r="A318" s="7" t="s">
        <v>318</v>
      </c>
      <c r="B318" s="3">
        <v>5.7717999999999998</v>
      </c>
      <c r="C318" s="3">
        <v>150.08147144982999</v>
      </c>
      <c r="D318" s="4">
        <v>0.86</v>
      </c>
      <c r="E318" s="6">
        <v>260.38799999999998</v>
      </c>
    </row>
    <row r="319" spans="1:5" x14ac:dyDescent="0.2">
      <c r="A319" s="7" t="s">
        <v>319</v>
      </c>
      <c r="B319" s="3">
        <v>5.3316999999999997</v>
      </c>
      <c r="C319" s="3">
        <v>141.271841290216</v>
      </c>
      <c r="D319" s="4">
        <v>0.89</v>
      </c>
      <c r="E319" s="6">
        <v>260.22899999999998</v>
      </c>
    </row>
    <row r="320" spans="1:5" x14ac:dyDescent="0.2">
      <c r="A320" s="7" t="s">
        <v>320</v>
      </c>
      <c r="B320" s="3">
        <v>5.1966999999999999</v>
      </c>
      <c r="C320" s="3">
        <v>135.85133176171999</v>
      </c>
      <c r="D320" s="4">
        <v>1.35</v>
      </c>
      <c r="E320" s="6">
        <v>260.47399999999999</v>
      </c>
    </row>
    <row r="321" spans="1:5" x14ac:dyDescent="0.2">
      <c r="A321" s="7" t="s">
        <v>321</v>
      </c>
      <c r="B321" s="3">
        <v>5.4759000000000002</v>
      </c>
      <c r="C321" s="3">
        <v>138.182872434979</v>
      </c>
      <c r="D321" s="4">
        <v>0.25</v>
      </c>
      <c r="E321" s="6">
        <v>261.58199999999999</v>
      </c>
    </row>
    <row r="322" spans="1:5" x14ac:dyDescent="0.2">
      <c r="A322" s="7" t="s">
        <v>322</v>
      </c>
      <c r="B322" s="3">
        <v>5.5301999999999998</v>
      </c>
      <c r="C322" s="3">
        <v>135.688537572077</v>
      </c>
      <c r="D322" s="4">
        <v>0.86</v>
      </c>
      <c r="E322" s="6">
        <v>263.01400000000001</v>
      </c>
    </row>
    <row r="323" spans="1:5" x14ac:dyDescent="0.2">
      <c r="A323" s="7" t="s">
        <v>323</v>
      </c>
      <c r="B323" s="3">
        <v>5.6973000000000003</v>
      </c>
      <c r="C323" s="3">
        <v>136.98613500776599</v>
      </c>
      <c r="D323" s="4">
        <v>0.93</v>
      </c>
      <c r="E323" s="6">
        <v>264.87700000000001</v>
      </c>
    </row>
    <row r="324" spans="1:5" x14ac:dyDescent="0.2">
      <c r="A324" s="7" t="s">
        <v>324</v>
      </c>
      <c r="B324" s="3">
        <v>5.4036</v>
      </c>
      <c r="C324" s="3">
        <v>131.40273503873701</v>
      </c>
      <c r="D324" s="4">
        <v>0.31</v>
      </c>
      <c r="E324" s="6">
        <v>267.05399999999997</v>
      </c>
    </row>
    <row r="325" spans="1:5" x14ac:dyDescent="0.2">
      <c r="A325" s="7" t="s">
        <v>325</v>
      </c>
      <c r="B325" s="3">
        <v>5.2321999999999997</v>
      </c>
      <c r="C325" s="3">
        <v>121.4991727858</v>
      </c>
      <c r="D325" s="4">
        <v>0.83</v>
      </c>
      <c r="E325" s="6">
        <v>269.19499999999999</v>
      </c>
    </row>
    <row r="326" spans="1:5" x14ac:dyDescent="0.2">
      <c r="A326" s="7" t="s">
        <v>326</v>
      </c>
      <c r="B326" s="3">
        <v>5.0022000000000002</v>
      </c>
      <c r="C326" s="3">
        <v>116.07377648308299</v>
      </c>
      <c r="D326" s="4">
        <v>0.53</v>
      </c>
      <c r="E326" s="6">
        <v>271.69600000000003</v>
      </c>
    </row>
    <row r="327" spans="1:5" x14ac:dyDescent="0.2">
      <c r="A327" s="7" t="s">
        <v>327</v>
      </c>
      <c r="B327" s="3">
        <v>5.1215999999999999</v>
      </c>
      <c r="C327" s="3"/>
      <c r="D327" s="4">
        <v>0.96</v>
      </c>
      <c r="E327" s="6">
        <v>273.00299999999999</v>
      </c>
    </row>
    <row r="328" spans="1:5" x14ac:dyDescent="0.2">
      <c r="A328" s="7" t="s">
        <v>328</v>
      </c>
      <c r="B328" s="3">
        <v>5.1433</v>
      </c>
      <c r="C328" s="3"/>
      <c r="D328" s="4">
        <v>0.87</v>
      </c>
      <c r="E328" s="6">
        <v>273.56700000000001</v>
      </c>
    </row>
    <row r="329" spans="1:5" x14ac:dyDescent="0.2">
      <c r="A329" s="7" t="s">
        <v>329</v>
      </c>
      <c r="B329" s="3">
        <v>5.4394</v>
      </c>
      <c r="C329" s="3"/>
      <c r="D329" s="4">
        <v>1.1599999999999999</v>
      </c>
      <c r="E329" s="6">
        <v>274.31</v>
      </c>
    </row>
  </sheetData>
  <pageMargins left="0.78740157499999996" right="0.78740157499999996" top="0.984251969" bottom="0.984251969" header="0.5" footer="0.5"/>
  <pageSetup paperSize="0" fitToWidth="0" fitToHeight="0" orientation="portrait" horizontalDpi="0" verticalDpi="0"/>
  <headerFooter alignWithMargins="0"/>
  <ignoredErrors>
    <ignoredError sqref="A2:A32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zoomScaleNormal="100" workbookViewId="0">
      <selection activeCell="A3" sqref="A3"/>
    </sheetView>
  </sheetViews>
  <sheetFormatPr defaultRowHeight="12.75" customHeight="1" x14ac:dyDescent="0.2"/>
  <cols>
    <col min="1" max="1" width="161.140625" customWidth="1"/>
    <col min="2" max="256" width="10.28515625" customWidth="1"/>
  </cols>
  <sheetData>
    <row r="1" spans="1:2" x14ac:dyDescent="0.2">
      <c r="A1" t="s">
        <v>330</v>
      </c>
      <c r="B1" t="s">
        <v>331</v>
      </c>
    </row>
    <row r="2" spans="1:2" x14ac:dyDescent="0.2">
      <c r="A2" t="s">
        <v>0</v>
      </c>
      <c r="B2" t="s">
        <v>332</v>
      </c>
    </row>
    <row r="3" spans="1:2" x14ac:dyDescent="0.2">
      <c r="A3" t="s">
        <v>1</v>
      </c>
      <c r="B3" t="s">
        <v>333</v>
      </c>
    </row>
    <row r="4" spans="1:2" ht="12.75" customHeight="1" x14ac:dyDescent="0.2">
      <c r="A4" t="s">
        <v>334</v>
      </c>
      <c r="B4" t="s">
        <v>335</v>
      </c>
    </row>
    <row r="5" spans="1:2" ht="12.75" customHeight="1" x14ac:dyDescent="0.2">
      <c r="A5" s="2" t="s">
        <v>336</v>
      </c>
    </row>
  </sheetData>
  <pageMargins left="0.78740157499999996" right="0.78740157499999996" top="0.984251969" bottom="0.984251969" header="0.5" footer="0.5"/>
  <pageSetup paperSize="0" fitToWidth="0" fitToHeight="0" orientation="portrait" horizontalDpi="0"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29"/>
  <sheetViews>
    <sheetView tabSelected="1" workbookViewId="0">
      <pane xSplit="1" ySplit="1" topLeftCell="B2" activePane="bottomRight" state="frozen"/>
      <selection pane="topRight" activeCell="B1" sqref="B1"/>
      <selection pane="bottomLeft" activeCell="A2" sqref="A2"/>
      <selection pane="bottomRight" activeCell="X18" sqref="X18"/>
    </sheetView>
  </sheetViews>
  <sheetFormatPr defaultRowHeight="12.75" x14ac:dyDescent="0.2"/>
  <cols>
    <col min="2" max="5" width="14.7109375" customWidth="1"/>
    <col min="6" max="10" width="20.7109375" customWidth="1"/>
  </cols>
  <sheetData>
    <row r="1" spans="1:10" ht="13.5" thickBot="1" x14ac:dyDescent="0.25">
      <c r="A1" s="30"/>
      <c r="B1" s="15" t="s">
        <v>337</v>
      </c>
      <c r="C1" s="21" t="s">
        <v>338</v>
      </c>
      <c r="D1" s="16" t="s">
        <v>339</v>
      </c>
      <c r="E1" s="24" t="s">
        <v>340</v>
      </c>
      <c r="F1" s="15" t="s">
        <v>341</v>
      </c>
      <c r="G1" s="21" t="s">
        <v>342</v>
      </c>
      <c r="H1" s="29" t="s">
        <v>343</v>
      </c>
      <c r="I1" s="24" t="s">
        <v>344</v>
      </c>
      <c r="J1" s="17" t="s">
        <v>345</v>
      </c>
    </row>
    <row r="2" spans="1:10" x14ac:dyDescent="0.2">
      <c r="A2" s="18" t="s">
        <v>2</v>
      </c>
      <c r="B2" s="3">
        <v>1</v>
      </c>
      <c r="C2" s="22">
        <v>191.62145025572539</v>
      </c>
      <c r="D2" s="8">
        <v>47.429878415793901</v>
      </c>
      <c r="E2" s="25">
        <v>148</v>
      </c>
      <c r="F2" s="9">
        <f>B2*100</f>
        <v>100</v>
      </c>
      <c r="G2" s="27">
        <f>(C2/C$2)*100</f>
        <v>100</v>
      </c>
      <c r="H2" s="27">
        <v>100</v>
      </c>
      <c r="I2" s="27">
        <f>(E2/E$2)*100</f>
        <v>100</v>
      </c>
      <c r="J2" s="10">
        <f>(F2*I2)/H2</f>
        <v>100</v>
      </c>
    </row>
    <row r="3" spans="1:10" x14ac:dyDescent="0.2">
      <c r="A3" s="19" t="s">
        <v>3</v>
      </c>
      <c r="B3" s="3">
        <v>0.94</v>
      </c>
      <c r="C3" s="22">
        <v>176.98931844215929</v>
      </c>
      <c r="D3" s="8">
        <v>6.8401591060201401</v>
      </c>
      <c r="E3" s="25">
        <v>148.4</v>
      </c>
      <c r="F3" s="9">
        <f t="shared" ref="F3:F66" si="0">B3*100</f>
        <v>94</v>
      </c>
      <c r="G3" s="27">
        <f t="shared" ref="G3:G66" si="1">(C3/C$2)*100</f>
        <v>92.364042859482055</v>
      </c>
      <c r="H3" s="27">
        <f>((D3/100)+1)*H2</f>
        <v>106.84015910602014</v>
      </c>
      <c r="I3" s="27">
        <f>(E3/E$2)*100</f>
        <v>100.27027027027027</v>
      </c>
      <c r="J3" s="10">
        <f>(F3*I3)/H3</f>
        <v>88.219687093991894</v>
      </c>
    </row>
    <row r="4" spans="1:10" x14ac:dyDescent="0.2">
      <c r="A4" s="19" t="s">
        <v>4</v>
      </c>
      <c r="B4" s="3">
        <v>0.88900000000000001</v>
      </c>
      <c r="C4" s="22">
        <v>163.90863121603169</v>
      </c>
      <c r="D4" s="8">
        <v>1.8604041793586901</v>
      </c>
      <c r="E4" s="25">
        <v>149</v>
      </c>
      <c r="F4" s="9">
        <f t="shared" si="0"/>
        <v>88.9</v>
      </c>
      <c r="G4" s="27">
        <f t="shared" si="1"/>
        <v>85.537726072571729</v>
      </c>
      <c r="H4" s="27">
        <f>((D4/100)+1)*H3</f>
        <v>108.82781789126201</v>
      </c>
      <c r="I4" s="27">
        <f>(E4/E$2)*100</f>
        <v>100.67567567567568</v>
      </c>
      <c r="J4" s="10">
        <f>(F4*I4)/H4</f>
        <v>82.240623224755353</v>
      </c>
    </row>
    <row r="5" spans="1:10" x14ac:dyDescent="0.2">
      <c r="A5" s="19" t="s">
        <v>5</v>
      </c>
      <c r="B5" s="3">
        <v>0.85299999999999998</v>
      </c>
      <c r="C5" s="22">
        <v>155.8590610447533</v>
      </c>
      <c r="D5" s="8">
        <v>1.5295239932688001</v>
      </c>
      <c r="E5" s="25">
        <v>149.4</v>
      </c>
      <c r="F5" s="9">
        <f t="shared" si="0"/>
        <v>85.3</v>
      </c>
      <c r="G5" s="27">
        <f t="shared" si="1"/>
        <v>81.336959320970621</v>
      </c>
      <c r="H5" s="27">
        <f>((D5/100)+1)*H4</f>
        <v>110.49236547725974</v>
      </c>
      <c r="I5" s="27">
        <f>(E5/E$2)*100</f>
        <v>100.94594594594595</v>
      </c>
      <c r="J5" s="10">
        <f>(F5*I5)/H5</f>
        <v>77.930173292935265</v>
      </c>
    </row>
    <row r="6" spans="1:10" x14ac:dyDescent="0.2">
      <c r="A6" s="19" t="s">
        <v>6</v>
      </c>
      <c r="B6" s="3">
        <v>0.84599999999999997</v>
      </c>
      <c r="C6" s="22">
        <v>150.01107606602952</v>
      </c>
      <c r="D6" s="8">
        <v>2.6202440775304998</v>
      </c>
      <c r="E6" s="25">
        <v>149.5</v>
      </c>
      <c r="F6" s="9">
        <f t="shared" si="0"/>
        <v>84.6</v>
      </c>
      <c r="G6" s="27">
        <f t="shared" si="1"/>
        <v>78.285116757980163</v>
      </c>
      <c r="H6" s="27">
        <f>((D6/100)+1)*H5</f>
        <v>113.38753513980099</v>
      </c>
      <c r="I6" s="27">
        <f>(E6/E$2)*100</f>
        <v>101.01351351351352</v>
      </c>
      <c r="J6" s="10">
        <f>(F6*I6)/H6</f>
        <v>75.367572217764348</v>
      </c>
    </row>
    <row r="7" spans="1:10" x14ac:dyDescent="0.2">
      <c r="A7" s="19" t="s">
        <v>7</v>
      </c>
      <c r="B7" s="3">
        <v>0.84499999999999997</v>
      </c>
      <c r="C7" s="22">
        <v>146.31114481446673</v>
      </c>
      <c r="D7" s="8">
        <v>2.8094973561302998</v>
      </c>
      <c r="E7" s="25">
        <v>149.69999999999999</v>
      </c>
      <c r="F7" s="9">
        <f t="shared" si="0"/>
        <v>84.5</v>
      </c>
      <c r="G7" s="27">
        <f t="shared" si="1"/>
        <v>76.354262332953596</v>
      </c>
      <c r="H7" s="27">
        <f>((D7/100)+1)*H6</f>
        <v>116.57315494173501</v>
      </c>
      <c r="I7" s="27">
        <f>(E7/E$2)*100</f>
        <v>101.14864864864863</v>
      </c>
      <c r="J7" s="10">
        <f>(F7*I7)/H7</f>
        <v>73.319288776929454</v>
      </c>
    </row>
    <row r="8" spans="1:10" x14ac:dyDescent="0.2">
      <c r="A8" s="19" t="s">
        <v>8</v>
      </c>
      <c r="B8" s="3">
        <v>0.84599999999999997</v>
      </c>
      <c r="C8" s="22">
        <v>146.34229710019778</v>
      </c>
      <c r="D8" s="8">
        <v>1.7100773487297001</v>
      </c>
      <c r="E8" s="25">
        <v>149.69999999999999</v>
      </c>
      <c r="F8" s="9">
        <f t="shared" si="0"/>
        <v>84.6</v>
      </c>
      <c r="G8" s="27">
        <f t="shared" si="1"/>
        <v>76.37051953468621</v>
      </c>
      <c r="H8" s="27">
        <f>((D8/100)+1)*H7</f>
        <v>118.5666460590932</v>
      </c>
      <c r="I8" s="27">
        <f>(E8/E$2)*100</f>
        <v>101.14864864864863</v>
      </c>
      <c r="J8" s="10">
        <f>(F8*I8)/H8</f>
        <v>72.171862493359271</v>
      </c>
    </row>
    <row r="9" spans="1:10" x14ac:dyDescent="0.2">
      <c r="A9" s="19" t="s">
        <v>9</v>
      </c>
      <c r="B9" s="3">
        <v>0.84199999999999997</v>
      </c>
      <c r="C9" s="22">
        <v>143.52119212068823</v>
      </c>
      <c r="D9" s="8">
        <v>1.7000177085178001</v>
      </c>
      <c r="E9" s="25">
        <v>150.30000000000001</v>
      </c>
      <c r="F9" s="9">
        <f t="shared" si="0"/>
        <v>84.2</v>
      </c>
      <c r="G9" s="27">
        <f t="shared" si="1"/>
        <v>74.898291359946541</v>
      </c>
      <c r="H9" s="27">
        <f>((D9/100)+1)*H8</f>
        <v>120.5823000384934</v>
      </c>
      <c r="I9" s="27">
        <f>(E9/E$2)*100</f>
        <v>101.55405405405406</v>
      </c>
      <c r="J9" s="10">
        <f>(F9*I9)/H9</f>
        <v>70.912989291311163</v>
      </c>
    </row>
    <row r="10" spans="1:10" x14ac:dyDescent="0.2">
      <c r="A10" s="19" t="s">
        <v>10</v>
      </c>
      <c r="B10" s="3">
        <v>0.85150000000000003</v>
      </c>
      <c r="C10" s="22">
        <v>143.23947112902644</v>
      </c>
      <c r="D10" s="8">
        <v>1.01959873856095</v>
      </c>
      <c r="E10" s="25">
        <v>150.9</v>
      </c>
      <c r="F10" s="9">
        <f t="shared" si="0"/>
        <v>85.15</v>
      </c>
      <c r="G10" s="27">
        <f t="shared" si="1"/>
        <v>74.751271811098633</v>
      </c>
      <c r="H10" s="27">
        <f>((D10/100)+1)*H9</f>
        <v>121.81175564861366</v>
      </c>
      <c r="I10" s="27">
        <f>(E10/E$2)*100</f>
        <v>101.95945945945945</v>
      </c>
      <c r="J10" s="10">
        <f>(F10*I10)/H10</f>
        <v>71.272661055942848</v>
      </c>
    </row>
    <row r="11" spans="1:10" x14ac:dyDescent="0.2">
      <c r="A11" s="19" t="s">
        <v>11</v>
      </c>
      <c r="B11" s="3">
        <v>0.89600000000000002</v>
      </c>
      <c r="C11" s="22">
        <v>153.38998049109549</v>
      </c>
      <c r="D11" s="8">
        <v>1.5503504807139901</v>
      </c>
      <c r="E11" s="25">
        <v>151.4</v>
      </c>
      <c r="F11" s="9">
        <f t="shared" si="0"/>
        <v>89.600000000000009</v>
      </c>
      <c r="G11" s="27">
        <f t="shared" si="1"/>
        <v>80.048439402995484</v>
      </c>
      <c r="H11" s="27">
        <f>((D11/100)+1)*H10</f>
        <v>123.70026478787808</v>
      </c>
      <c r="I11" s="27">
        <f>(E11/E$2)*100</f>
        <v>102.29729729729731</v>
      </c>
      <c r="J11" s="10">
        <f>(F11*I11)/H11</f>
        <v>74.097156166605387</v>
      </c>
    </row>
    <row r="12" spans="1:10" x14ac:dyDescent="0.2">
      <c r="A12" s="19" t="s">
        <v>12</v>
      </c>
      <c r="B12" s="3">
        <v>0.91300000000000003</v>
      </c>
      <c r="C12" s="22">
        <v>157.0595641511033</v>
      </c>
      <c r="D12" s="8">
        <v>2.4300000000000002</v>
      </c>
      <c r="E12" s="25">
        <v>151.9</v>
      </c>
      <c r="F12" s="9">
        <f t="shared" si="0"/>
        <v>91.3</v>
      </c>
      <c r="G12" s="27">
        <f t="shared" si="1"/>
        <v>81.963456565797784</v>
      </c>
      <c r="H12" s="27">
        <f>((D12/100)+1)*H11</f>
        <v>126.70618122222352</v>
      </c>
      <c r="I12" s="27">
        <f>(E12/E$2)*100</f>
        <v>102.63513513513513</v>
      </c>
      <c r="J12" s="10">
        <f>(F12*I12)/H12</f>
        <v>73.95525417503697</v>
      </c>
    </row>
    <row r="13" spans="1:10" x14ac:dyDescent="0.2">
      <c r="A13" s="19" t="s">
        <v>13</v>
      </c>
      <c r="B13" s="3">
        <v>0.90600000000000003</v>
      </c>
      <c r="C13" s="22">
        <v>158.59135484767316</v>
      </c>
      <c r="D13" s="8">
        <v>2.67</v>
      </c>
      <c r="E13" s="25">
        <v>152.19999999999999</v>
      </c>
      <c r="F13" s="9">
        <f t="shared" si="0"/>
        <v>90.600000000000009</v>
      </c>
      <c r="G13" s="27">
        <f t="shared" si="1"/>
        <v>82.762840295816346</v>
      </c>
      <c r="H13" s="27">
        <f>((D13/100)+1)*H12</f>
        <v>130.08923626085689</v>
      </c>
      <c r="I13" s="27">
        <f>(E13/E$2)*100</f>
        <v>102.83783783783782</v>
      </c>
      <c r="J13" s="10">
        <f>(F13*I13)/H13</f>
        <v>71.620899437254764</v>
      </c>
    </row>
    <row r="14" spans="1:10" x14ac:dyDescent="0.2">
      <c r="A14" s="19" t="s">
        <v>14</v>
      </c>
      <c r="B14" s="3">
        <v>0.92200000000000004</v>
      </c>
      <c r="C14" s="22">
        <v>159.83903125554059</v>
      </c>
      <c r="D14" s="8">
        <v>2.2599999999999998</v>
      </c>
      <c r="E14" s="25">
        <v>152.5</v>
      </c>
      <c r="F14" s="9">
        <f t="shared" si="0"/>
        <v>92.2</v>
      </c>
      <c r="G14" s="27">
        <f t="shared" si="1"/>
        <v>83.413955505623164</v>
      </c>
      <c r="H14" s="27">
        <f>((D14/100)+1)*H13</f>
        <v>133.02925300035224</v>
      </c>
      <c r="I14" s="27">
        <f>(E14/E$2)*100</f>
        <v>103.04054054054055</v>
      </c>
      <c r="J14" s="10">
        <f>(F14*I14)/H14</f>
        <v>71.415403932341732</v>
      </c>
    </row>
    <row r="15" spans="1:10" x14ac:dyDescent="0.2">
      <c r="A15" s="19" t="s">
        <v>15</v>
      </c>
      <c r="B15" s="3">
        <v>0.93600000000000005</v>
      </c>
      <c r="C15" s="22">
        <v>159.09242041196811</v>
      </c>
      <c r="D15" s="8">
        <v>2.36</v>
      </c>
      <c r="E15" s="25">
        <v>152.5</v>
      </c>
      <c r="F15" s="9">
        <f t="shared" si="0"/>
        <v>93.600000000000009</v>
      </c>
      <c r="G15" s="27">
        <f t="shared" si="1"/>
        <v>83.024327495514626</v>
      </c>
      <c r="H15" s="27">
        <f>((D15/100)+1)*H14</f>
        <v>136.16874337116056</v>
      </c>
      <c r="I15" s="27">
        <f>(E15/E$2)*100</f>
        <v>103.04054054054055</v>
      </c>
      <c r="J15" s="10">
        <f>(F15*I15)/H15</f>
        <v>70.828255852416447</v>
      </c>
    </row>
    <row r="16" spans="1:10" x14ac:dyDescent="0.2">
      <c r="A16" s="19" t="s">
        <v>16</v>
      </c>
      <c r="B16" s="3">
        <v>0.95099999999999996</v>
      </c>
      <c r="C16" s="22">
        <v>156.08316074626799</v>
      </c>
      <c r="D16" s="8">
        <v>0.99</v>
      </c>
      <c r="E16" s="25">
        <v>152.9</v>
      </c>
      <c r="F16" s="9">
        <f t="shared" si="0"/>
        <v>95.1</v>
      </c>
      <c r="G16" s="27">
        <f t="shared" si="1"/>
        <v>81.453908494048903</v>
      </c>
      <c r="H16" s="27">
        <f>((D16/100)+1)*H15</f>
        <v>137.51681393053505</v>
      </c>
      <c r="I16" s="27">
        <f>(E16/E$2)*100</f>
        <v>103.31081081081082</v>
      </c>
      <c r="J16" s="10">
        <f>(F16*I16)/H16</f>
        <v>71.444777022473886</v>
      </c>
    </row>
    <row r="17" spans="1:10" x14ac:dyDescent="0.2">
      <c r="A17" s="19" t="s">
        <v>17</v>
      </c>
      <c r="B17" s="3">
        <v>0.95399999999999996</v>
      </c>
      <c r="C17" s="22">
        <v>160.60329405451105</v>
      </c>
      <c r="D17" s="8">
        <v>0.99</v>
      </c>
      <c r="E17" s="25">
        <v>153.19999999999999</v>
      </c>
      <c r="F17" s="9">
        <f t="shared" si="0"/>
        <v>95.399999999999991</v>
      </c>
      <c r="G17" s="27">
        <f t="shared" si="1"/>
        <v>83.812795404783998</v>
      </c>
      <c r="H17" s="27">
        <f>((D17/100)+1)*H16</f>
        <v>138.87823038844735</v>
      </c>
      <c r="I17" s="27">
        <f>(E17/E$2)*100</f>
        <v>103.5135135135135</v>
      </c>
      <c r="J17" s="10">
        <f>(F17*I17)/H17</f>
        <v>71.10681898500529</v>
      </c>
    </row>
    <row r="18" spans="1:10" x14ac:dyDescent="0.2">
      <c r="A18" s="19" t="s">
        <v>18</v>
      </c>
      <c r="B18" s="3">
        <v>0.96189999999999998</v>
      </c>
      <c r="C18" s="22">
        <v>163.10209835098129</v>
      </c>
      <c r="D18" s="8">
        <v>1.41</v>
      </c>
      <c r="E18" s="25">
        <v>153.69999999999999</v>
      </c>
      <c r="F18" s="9">
        <f t="shared" si="0"/>
        <v>96.19</v>
      </c>
      <c r="G18" s="27">
        <f t="shared" si="1"/>
        <v>85.116827021878791</v>
      </c>
      <c r="H18" s="27">
        <f>((D18/100)+1)*H17</f>
        <v>140.83641343692446</v>
      </c>
      <c r="I18" s="27">
        <f>(E18/E$2)*100</f>
        <v>103.85135135135135</v>
      </c>
      <c r="J18" s="10">
        <f>(F18*I18)/H18</f>
        <v>70.929536209471891</v>
      </c>
    </row>
    <row r="19" spans="1:10" x14ac:dyDescent="0.2">
      <c r="A19" s="19" t="s">
        <v>19</v>
      </c>
      <c r="B19" s="3">
        <v>0.96660000000000001</v>
      </c>
      <c r="C19" s="22">
        <v>160.4291797364445</v>
      </c>
      <c r="D19" s="8">
        <v>1.47</v>
      </c>
      <c r="E19" s="25">
        <v>153.6</v>
      </c>
      <c r="F19" s="9">
        <f t="shared" si="0"/>
        <v>96.66</v>
      </c>
      <c r="G19" s="27">
        <f t="shared" si="1"/>
        <v>83.72193171607158</v>
      </c>
      <c r="H19" s="27">
        <f>((D19/100)+1)*H18</f>
        <v>142.90670871444723</v>
      </c>
      <c r="I19" s="27">
        <f>(E19/E$2)*100</f>
        <v>103.78378378378379</v>
      </c>
      <c r="J19" s="10">
        <f>(F19*I19)/H19</f>
        <v>70.197827875147027</v>
      </c>
    </row>
    <row r="20" spans="1:10" x14ac:dyDescent="0.2">
      <c r="A20" s="19" t="s">
        <v>20</v>
      </c>
      <c r="B20" s="3">
        <v>0.97250000000000003</v>
      </c>
      <c r="C20" s="22">
        <v>161.95331972033003</v>
      </c>
      <c r="D20" s="8">
        <v>1.56</v>
      </c>
      <c r="E20" s="25">
        <v>153.5</v>
      </c>
      <c r="F20" s="9">
        <f t="shared" si="0"/>
        <v>97.25</v>
      </c>
      <c r="G20" s="27">
        <f t="shared" si="1"/>
        <v>84.517322828001653</v>
      </c>
      <c r="H20" s="27">
        <f>((D20/100)+1)*H19</f>
        <v>145.13605337039263</v>
      </c>
      <c r="I20" s="27">
        <f>(E20/E$2)*100</f>
        <v>103.71621621621621</v>
      </c>
      <c r="J20" s="10">
        <f>(F20*I20)/H20</f>
        <v>69.496185081498339</v>
      </c>
    </row>
    <row r="21" spans="1:10" x14ac:dyDescent="0.2">
      <c r="A21" s="19" t="s">
        <v>21</v>
      </c>
      <c r="B21" s="3">
        <v>0.97860000000000003</v>
      </c>
      <c r="C21" s="22">
        <v>163.644898198801</v>
      </c>
      <c r="D21" s="8">
        <v>1.34</v>
      </c>
      <c r="E21" s="25">
        <v>154.4</v>
      </c>
      <c r="F21" s="9">
        <f t="shared" si="0"/>
        <v>97.86</v>
      </c>
      <c r="G21" s="27">
        <f t="shared" si="1"/>
        <v>85.400093768422721</v>
      </c>
      <c r="H21" s="27">
        <f>((D21/100)+1)*H20</f>
        <v>147.0808764855559</v>
      </c>
      <c r="I21" s="27">
        <f>(E21/E$2)*100</f>
        <v>104.32432432432432</v>
      </c>
      <c r="J21" s="10">
        <f>(F21*I21)/H21</f>
        <v>69.412003941797096</v>
      </c>
    </row>
    <row r="22" spans="1:10" x14ac:dyDescent="0.2">
      <c r="A22" s="19" t="s">
        <v>22</v>
      </c>
      <c r="B22" s="3">
        <v>0.98419999999999996</v>
      </c>
      <c r="C22" s="22">
        <v>164.15508254182851</v>
      </c>
      <c r="D22" s="8">
        <v>1.03</v>
      </c>
      <c r="E22" s="25">
        <v>154.9</v>
      </c>
      <c r="F22" s="9">
        <f t="shared" si="0"/>
        <v>98.42</v>
      </c>
      <c r="G22" s="27">
        <f t="shared" si="1"/>
        <v>85.666339714451553</v>
      </c>
      <c r="H22" s="27">
        <f>((D22/100)+1)*H21</f>
        <v>148.59580951335712</v>
      </c>
      <c r="I22" s="27">
        <f>(E22/E$2)*100</f>
        <v>104.66216216216218</v>
      </c>
      <c r="J22" s="10">
        <f>(F22*I22)/H22</f>
        <v>69.321268437748699</v>
      </c>
    </row>
    <row r="23" spans="1:10" x14ac:dyDescent="0.2">
      <c r="A23" s="19" t="s">
        <v>23</v>
      </c>
      <c r="B23" s="3">
        <v>0.98799999999999999</v>
      </c>
      <c r="C23" s="22">
        <v>165.42083971507287</v>
      </c>
      <c r="D23" s="8">
        <v>0.35</v>
      </c>
      <c r="E23" s="25">
        <v>155.69999999999999</v>
      </c>
      <c r="F23" s="9">
        <f t="shared" si="0"/>
        <v>98.8</v>
      </c>
      <c r="G23" s="27">
        <f t="shared" si="1"/>
        <v>86.326890593048475</v>
      </c>
      <c r="H23" s="27">
        <f>((D23/100)+1)*H22</f>
        <v>149.11589484665387</v>
      </c>
      <c r="I23" s="27">
        <f>(E23/E$2)*100</f>
        <v>105.20270270270269</v>
      </c>
      <c r="J23" s="10">
        <f>(F23*I23)/H23</f>
        <v>69.704353366996315</v>
      </c>
    </row>
    <row r="24" spans="1:10" x14ac:dyDescent="0.2">
      <c r="A24" s="19" t="s">
        <v>24</v>
      </c>
      <c r="B24" s="3">
        <v>0.99250000000000005</v>
      </c>
      <c r="C24" s="22">
        <v>165.63293661262921</v>
      </c>
      <c r="D24" s="8">
        <v>1.26</v>
      </c>
      <c r="E24" s="25">
        <v>156.30000000000001</v>
      </c>
      <c r="F24" s="9">
        <f t="shared" si="0"/>
        <v>99.25</v>
      </c>
      <c r="G24" s="27">
        <f t="shared" si="1"/>
        <v>86.437575955920579</v>
      </c>
      <c r="H24" s="27">
        <f>((D24/100)+1)*H23</f>
        <v>150.99475512172171</v>
      </c>
      <c r="I24" s="27">
        <f>(E24/E$2)*100</f>
        <v>105.60810810810813</v>
      </c>
      <c r="J24" s="10">
        <f>(F24*I24)/H24</f>
        <v>69.417012009987857</v>
      </c>
    </row>
    <row r="25" spans="1:10" x14ac:dyDescent="0.2">
      <c r="A25" s="19" t="s">
        <v>25</v>
      </c>
      <c r="B25" s="3">
        <v>0.99839999999999995</v>
      </c>
      <c r="C25" s="22">
        <v>163.84173477551454</v>
      </c>
      <c r="D25" s="8">
        <v>1.22</v>
      </c>
      <c r="E25" s="25">
        <v>156.6</v>
      </c>
      <c r="F25" s="9">
        <f t="shared" si="0"/>
        <v>99.839999999999989</v>
      </c>
      <c r="G25" s="27">
        <f t="shared" si="1"/>
        <v>85.502815346017954</v>
      </c>
      <c r="H25" s="27">
        <f>((D25/100)+1)*H24</f>
        <v>152.83689113420672</v>
      </c>
      <c r="I25" s="27">
        <f>(E25/E$2)*100</f>
        <v>105.81081081081081</v>
      </c>
      <c r="J25" s="10">
        <f>(F25*I25)/H25</f>
        <v>69.120428143719067</v>
      </c>
    </row>
    <row r="26" spans="1:10" x14ac:dyDescent="0.2">
      <c r="A26" s="19" t="s">
        <v>26</v>
      </c>
      <c r="B26" s="3">
        <v>1.0044</v>
      </c>
      <c r="C26" s="22">
        <v>162.6764557461826</v>
      </c>
      <c r="D26" s="8">
        <v>1.19</v>
      </c>
      <c r="E26" s="25">
        <v>156.69999999999999</v>
      </c>
      <c r="F26" s="9">
        <f t="shared" si="0"/>
        <v>100.44</v>
      </c>
      <c r="G26" s="27">
        <f t="shared" si="1"/>
        <v>84.89470021706093</v>
      </c>
      <c r="H26" s="27">
        <f>((D26/100)+1)*H25</f>
        <v>154.65565013870378</v>
      </c>
      <c r="I26" s="27">
        <f>(E26/E$2)*100</f>
        <v>105.87837837837837</v>
      </c>
      <c r="J26" s="10">
        <f>(F26*I26)/H26</f>
        <v>68.76195156650779</v>
      </c>
    </row>
    <row r="27" spans="1:10" x14ac:dyDescent="0.2">
      <c r="A27" s="19" t="s">
        <v>27</v>
      </c>
      <c r="B27" s="3">
        <v>1.0112000000000001</v>
      </c>
      <c r="C27" s="22">
        <v>161.92386348949714</v>
      </c>
      <c r="D27" s="8">
        <v>1.1100000000000001</v>
      </c>
      <c r="E27" s="25">
        <v>157</v>
      </c>
      <c r="F27" s="9">
        <f t="shared" si="0"/>
        <v>101.12</v>
      </c>
      <c r="G27" s="27">
        <f t="shared" si="1"/>
        <v>84.501950733283877</v>
      </c>
      <c r="H27" s="27">
        <f>((D27/100)+1)*H26</f>
        <v>156.37232785524341</v>
      </c>
      <c r="I27" s="27">
        <f>(E27/E$2)*100</f>
        <v>106.08108108108108</v>
      </c>
      <c r="J27" s="10">
        <f>(F27*I27)/H27</f>
        <v>68.598575374851592</v>
      </c>
    </row>
    <row r="28" spans="1:10" x14ac:dyDescent="0.2">
      <c r="A28" s="19" t="s">
        <v>28</v>
      </c>
      <c r="B28" s="3">
        <v>1.0168999999999999</v>
      </c>
      <c r="C28" s="22">
        <v>164.26513200544392</v>
      </c>
      <c r="D28" s="8">
        <v>0.44</v>
      </c>
      <c r="E28" s="25">
        <v>157.30000000000001</v>
      </c>
      <c r="F28" s="9">
        <f t="shared" si="0"/>
        <v>101.69</v>
      </c>
      <c r="G28" s="27">
        <f t="shared" si="1"/>
        <v>85.723770374468231</v>
      </c>
      <c r="H28" s="27">
        <f>((D28/100)+1)*H27</f>
        <v>157.06036609780648</v>
      </c>
      <c r="I28" s="27">
        <f>(E28/E$2)*100</f>
        <v>106.28378378378378</v>
      </c>
      <c r="J28" s="10">
        <f>(F28*I28)/H28</f>
        <v>68.814292501027836</v>
      </c>
    </row>
    <row r="29" spans="1:10" x14ac:dyDescent="0.2">
      <c r="A29" s="19" t="s">
        <v>29</v>
      </c>
      <c r="B29" s="3">
        <v>1.0215000000000001</v>
      </c>
      <c r="C29" s="22">
        <v>164.2168207303053</v>
      </c>
      <c r="D29" s="8">
        <v>0.15</v>
      </c>
      <c r="E29" s="25">
        <v>157.80000000000001</v>
      </c>
      <c r="F29" s="9">
        <f t="shared" si="0"/>
        <v>102.15</v>
      </c>
      <c r="G29" s="27">
        <f t="shared" si="1"/>
        <v>85.698558544021211</v>
      </c>
      <c r="H29" s="27">
        <f>((D29/100)+1)*H28</f>
        <v>157.29595664695319</v>
      </c>
      <c r="I29" s="27">
        <f>(E29/E$2)*100</f>
        <v>106.62162162162163</v>
      </c>
      <c r="J29" s="10">
        <f>(F29*I29)/H29</f>
        <v>69.241440662674634</v>
      </c>
    </row>
    <row r="30" spans="1:10" x14ac:dyDescent="0.2">
      <c r="A30" s="19" t="s">
        <v>30</v>
      </c>
      <c r="B30" s="3">
        <v>1.0276000000000001</v>
      </c>
      <c r="C30" s="22">
        <v>163.66057301711274</v>
      </c>
      <c r="D30" s="8">
        <v>0.3</v>
      </c>
      <c r="E30" s="25">
        <v>158.30000000000001</v>
      </c>
      <c r="F30" s="9">
        <f t="shared" si="0"/>
        <v>102.76</v>
      </c>
      <c r="G30" s="27">
        <f t="shared" si="1"/>
        <v>85.408273864278812</v>
      </c>
      <c r="H30" s="27">
        <f>((D30/100)+1)*H29</f>
        <v>157.76784451689403</v>
      </c>
      <c r="I30" s="27">
        <f>(E30/E$2)*100</f>
        <v>106.95945945945947</v>
      </c>
      <c r="J30" s="10">
        <f>(F30*I30)/H30</f>
        <v>69.66663002660917</v>
      </c>
    </row>
    <row r="31" spans="1:10" x14ac:dyDescent="0.2">
      <c r="A31" s="19" t="s">
        <v>31</v>
      </c>
      <c r="B31" s="3">
        <v>1.0331999999999999</v>
      </c>
      <c r="C31" s="22">
        <v>164.68563895592209</v>
      </c>
      <c r="D31" s="8">
        <v>0.32</v>
      </c>
      <c r="E31" s="25">
        <v>158.6</v>
      </c>
      <c r="F31" s="9">
        <f t="shared" si="0"/>
        <v>103.32</v>
      </c>
      <c r="G31" s="27">
        <f t="shared" si="1"/>
        <v>85.94321707519876</v>
      </c>
      <c r="H31" s="27">
        <f>((D31/100)+1)*H30</f>
        <v>158.27270161934811</v>
      </c>
      <c r="I31" s="27">
        <f>(E31/E$2)*100</f>
        <v>107.16216216216216</v>
      </c>
      <c r="J31" s="10">
        <f>(F31*I31)/H31</f>
        <v>69.955175348072117</v>
      </c>
    </row>
    <row r="32" spans="1:10" x14ac:dyDescent="0.2">
      <c r="A32" s="19" t="s">
        <v>32</v>
      </c>
      <c r="B32" s="3">
        <v>1.0394000000000001</v>
      </c>
      <c r="C32" s="22">
        <v>162.92585598534774</v>
      </c>
      <c r="D32" s="8">
        <v>0.47</v>
      </c>
      <c r="E32" s="25">
        <v>158.6</v>
      </c>
      <c r="F32" s="9">
        <f t="shared" si="0"/>
        <v>103.94000000000001</v>
      </c>
      <c r="G32" s="27">
        <f t="shared" si="1"/>
        <v>85.024852785488065</v>
      </c>
      <c r="H32" s="27">
        <f>((D32/100)+1)*H31</f>
        <v>159.01658331695904</v>
      </c>
      <c r="I32" s="27">
        <f>(E32/E$2)*100</f>
        <v>107.16216216216216</v>
      </c>
      <c r="J32" s="10">
        <f>(F32*I32)/H32</f>
        <v>70.045745561854417</v>
      </c>
    </row>
    <row r="33" spans="1:10" x14ac:dyDescent="0.2">
      <c r="A33" s="19" t="s">
        <v>33</v>
      </c>
      <c r="B33" s="3">
        <v>1.0461</v>
      </c>
      <c r="C33" s="22">
        <v>155.73956943152299</v>
      </c>
      <c r="D33" s="8">
        <v>1.18</v>
      </c>
      <c r="E33" s="25">
        <v>159.1</v>
      </c>
      <c r="F33" s="9">
        <f t="shared" si="0"/>
        <v>104.61</v>
      </c>
      <c r="G33" s="27">
        <f t="shared" si="1"/>
        <v>81.274601159569144</v>
      </c>
      <c r="H33" s="27">
        <f>((D33/100)+1)*H32</f>
        <v>160.89297900009916</v>
      </c>
      <c r="I33" s="27">
        <f>(E33/E$2)*100</f>
        <v>107.5</v>
      </c>
      <c r="J33" s="10">
        <f>(F33*I33)/H33</f>
        <v>69.894752834386082</v>
      </c>
    </row>
    <row r="34" spans="1:10" x14ac:dyDescent="0.2">
      <c r="A34" s="19" t="s">
        <v>34</v>
      </c>
      <c r="B34" s="3">
        <v>1.0515000000000001</v>
      </c>
      <c r="C34" s="22">
        <v>153.28506199948799</v>
      </c>
      <c r="D34" s="8">
        <v>0.5</v>
      </c>
      <c r="E34" s="25">
        <v>159.6</v>
      </c>
      <c r="F34" s="9">
        <f t="shared" si="0"/>
        <v>105.15</v>
      </c>
      <c r="G34" s="27">
        <f t="shared" si="1"/>
        <v>79.99368640354399</v>
      </c>
      <c r="H34" s="27">
        <f>((D34/100)+1)*H33</f>
        <v>161.69744389509964</v>
      </c>
      <c r="I34" s="27">
        <f>(E34/E$2)*100</f>
        <v>107.83783783783782</v>
      </c>
      <c r="J34" s="10">
        <f>(F34*I34)/H34</f>
        <v>70.125713650766556</v>
      </c>
    </row>
    <row r="35" spans="1:10" x14ac:dyDescent="0.2">
      <c r="A35" s="19" t="s">
        <v>35</v>
      </c>
      <c r="B35" s="3">
        <v>1.0592999999999999</v>
      </c>
      <c r="C35" s="22">
        <v>151.365823052617</v>
      </c>
      <c r="D35" s="8">
        <v>0.51</v>
      </c>
      <c r="E35" s="25">
        <v>160</v>
      </c>
      <c r="F35" s="9">
        <f t="shared" si="0"/>
        <v>105.92999999999999</v>
      </c>
      <c r="G35" s="27">
        <f t="shared" si="1"/>
        <v>78.992108060248029</v>
      </c>
      <c r="H35" s="27">
        <f>((D35/100)+1)*H34</f>
        <v>162.52210085896468</v>
      </c>
      <c r="I35" s="27">
        <f>(E35/E$2)*100</f>
        <v>108.10810810810811</v>
      </c>
      <c r="J35" s="10">
        <f>(F35*I35)/H35</f>
        <v>70.463597451461368</v>
      </c>
    </row>
    <row r="36" spans="1:10" x14ac:dyDescent="0.2">
      <c r="A36" s="19" t="s">
        <v>36</v>
      </c>
      <c r="B36" s="3">
        <v>1.0638000000000001</v>
      </c>
      <c r="C36" s="22">
        <v>150.87894191437201</v>
      </c>
      <c r="D36" s="8">
        <v>0.88</v>
      </c>
      <c r="E36" s="25">
        <v>160.19999999999999</v>
      </c>
      <c r="F36" s="9">
        <f t="shared" si="0"/>
        <v>106.38000000000001</v>
      </c>
      <c r="G36" s="27">
        <f t="shared" si="1"/>
        <v>78.738023176955863</v>
      </c>
      <c r="H36" s="27">
        <f>((D36/100)+1)*H35</f>
        <v>163.95229534652356</v>
      </c>
      <c r="I36" s="27">
        <f>(E36/E$2)*100</f>
        <v>108.24324324324324</v>
      </c>
      <c r="J36" s="10">
        <f>(F36*I36)/H36</f>
        <v>70.233333372239244</v>
      </c>
    </row>
    <row r="37" spans="1:10" x14ac:dyDescent="0.2">
      <c r="A37" s="19" t="s">
        <v>37</v>
      </c>
      <c r="B37" s="3">
        <v>1.0717000000000001</v>
      </c>
      <c r="C37" s="22">
        <v>152.86448391109499</v>
      </c>
      <c r="D37" s="8">
        <v>0.41</v>
      </c>
      <c r="E37" s="25">
        <v>160.1</v>
      </c>
      <c r="F37" s="9">
        <f t="shared" si="0"/>
        <v>107.17000000000002</v>
      </c>
      <c r="G37" s="27">
        <f t="shared" si="1"/>
        <v>79.774202578621598</v>
      </c>
      <c r="H37" s="27">
        <f>((D37/100)+1)*H36</f>
        <v>164.62449975744431</v>
      </c>
      <c r="I37" s="27">
        <f>(E37/E$2)*100</f>
        <v>108.17567567567568</v>
      </c>
      <c r="J37" s="10">
        <f>(F37*I37)/H37</f>
        <v>70.422003889113853</v>
      </c>
    </row>
    <row r="38" spans="1:10" x14ac:dyDescent="0.2">
      <c r="A38" s="19" t="s">
        <v>38</v>
      </c>
      <c r="B38" s="3">
        <v>1.0769</v>
      </c>
      <c r="C38" s="22">
        <v>153.354164551141</v>
      </c>
      <c r="D38" s="8">
        <v>0.54</v>
      </c>
      <c r="E38" s="25">
        <v>160.30000000000001</v>
      </c>
      <c r="F38" s="9">
        <f t="shared" si="0"/>
        <v>107.69</v>
      </c>
      <c r="G38" s="27">
        <f t="shared" si="1"/>
        <v>80.029748416205294</v>
      </c>
      <c r="H38" s="27">
        <f>((D38/100)+1)*H37</f>
        <v>165.51347205613453</v>
      </c>
      <c r="I38" s="27">
        <f>(E38/E$2)*100</f>
        <v>108.31081081081082</v>
      </c>
      <c r="J38" s="10">
        <f>(F38*I38)/H38</f>
        <v>70.471551779545351</v>
      </c>
    </row>
    <row r="39" spans="1:10" x14ac:dyDescent="0.2">
      <c r="A39" s="19" t="s">
        <v>39</v>
      </c>
      <c r="B39" s="3">
        <v>1.0833999999999999</v>
      </c>
      <c r="C39" s="22">
        <v>152.63583404905199</v>
      </c>
      <c r="D39" s="8">
        <v>0.22</v>
      </c>
      <c r="E39" s="25">
        <v>160.5</v>
      </c>
      <c r="F39" s="9">
        <f t="shared" si="0"/>
        <v>108.33999999999999</v>
      </c>
      <c r="G39" s="27">
        <f t="shared" si="1"/>
        <v>79.654878848560145</v>
      </c>
      <c r="H39" s="27">
        <f>((D39/100)+1)*H38</f>
        <v>165.87760169465801</v>
      </c>
      <c r="I39" s="27">
        <f>(E39/E$2)*100</f>
        <v>108.44594594594594</v>
      </c>
      <c r="J39" s="10">
        <f>(F39*I39)/H39</f>
        <v>70.829537344113604</v>
      </c>
    </row>
    <row r="40" spans="1:10" x14ac:dyDescent="0.2">
      <c r="A40" s="19" t="s">
        <v>40</v>
      </c>
      <c r="B40" s="3">
        <v>1.0915999999999999</v>
      </c>
      <c r="C40" s="22">
        <v>152.37259104293699</v>
      </c>
      <c r="D40" s="8">
        <v>-0.02</v>
      </c>
      <c r="E40" s="25">
        <v>160.80000000000001</v>
      </c>
      <c r="F40" s="9">
        <f t="shared" si="0"/>
        <v>109.16</v>
      </c>
      <c r="G40" s="27">
        <f t="shared" si="1"/>
        <v>79.517502262711474</v>
      </c>
      <c r="H40" s="27">
        <f>((D40/100)+1)*H39</f>
        <v>165.8444261743191</v>
      </c>
      <c r="I40" s="27">
        <f>(E40/E$2)*100</f>
        <v>108.64864864864865</v>
      </c>
      <c r="J40" s="10">
        <f>(F40*I40)/H40</f>
        <v>71.51332583236983</v>
      </c>
    </row>
    <row r="41" spans="1:10" x14ac:dyDescent="0.2">
      <c r="A41" s="19" t="s">
        <v>41</v>
      </c>
      <c r="B41" s="3">
        <v>1.0964</v>
      </c>
      <c r="C41" s="22">
        <v>152.91157049282899</v>
      </c>
      <c r="D41" s="8">
        <v>0.06</v>
      </c>
      <c r="E41" s="25">
        <v>161.19999999999999</v>
      </c>
      <c r="F41" s="9">
        <f t="shared" si="0"/>
        <v>109.64</v>
      </c>
      <c r="G41" s="27">
        <f t="shared" si="1"/>
        <v>79.798775287820462</v>
      </c>
      <c r="H41" s="27">
        <f>((D41/100)+1)*H40</f>
        <v>165.94393283002367</v>
      </c>
      <c r="I41" s="27">
        <f>(E41/E$2)*100</f>
        <v>108.91891891891892</v>
      </c>
      <c r="J41" s="10">
        <f>(F41*I41)/H41</f>
        <v>71.963283421168072</v>
      </c>
    </row>
    <row r="42" spans="1:10" x14ac:dyDescent="0.2">
      <c r="A42" s="19" t="s">
        <v>42</v>
      </c>
      <c r="B42" s="3">
        <v>1.1031</v>
      </c>
      <c r="C42" s="22">
        <v>153.96812556070699</v>
      </c>
      <c r="D42" s="8">
        <v>0.23</v>
      </c>
      <c r="E42" s="25">
        <v>161.6</v>
      </c>
      <c r="F42" s="9">
        <f t="shared" si="0"/>
        <v>110.31</v>
      </c>
      <c r="G42" s="27">
        <f t="shared" si="1"/>
        <v>80.350151486293029</v>
      </c>
      <c r="H42" s="27">
        <f>((D42/100)+1)*H41</f>
        <v>166.32560387553272</v>
      </c>
      <c r="I42" s="27">
        <f>(E42/E$2)*100</f>
        <v>109.18918918918918</v>
      </c>
      <c r="J42" s="10">
        <f>(F42*I42)/H42</f>
        <v>72.416147477046891</v>
      </c>
    </row>
    <row r="43" spans="1:10" x14ac:dyDescent="0.2">
      <c r="A43" s="19" t="s">
        <v>43</v>
      </c>
      <c r="B43" s="3">
        <v>1.1097999999999999</v>
      </c>
      <c r="C43" s="22">
        <v>152.71793979844901</v>
      </c>
      <c r="D43" s="8">
        <v>0.17</v>
      </c>
      <c r="E43" s="25">
        <v>161.5</v>
      </c>
      <c r="F43" s="9">
        <f t="shared" si="0"/>
        <v>110.97999999999999</v>
      </c>
      <c r="G43" s="27">
        <f t="shared" si="1"/>
        <v>79.697726739173348</v>
      </c>
      <c r="H43" s="27">
        <f>((D43/100)+1)*H42</f>
        <v>166.60835740212113</v>
      </c>
      <c r="I43" s="27">
        <f>(E43/E$2)*100</f>
        <v>109.12162162162163</v>
      </c>
      <c r="J43" s="10">
        <f>(F43*I43)/H43</f>
        <v>72.687335475845629</v>
      </c>
    </row>
    <row r="44" spans="1:10" x14ac:dyDescent="0.2">
      <c r="A44" s="19" t="s">
        <v>44</v>
      </c>
      <c r="B44" s="3">
        <v>1.1164000000000001</v>
      </c>
      <c r="C44" s="22">
        <v>148.617560360917</v>
      </c>
      <c r="D44" s="8">
        <v>0.43</v>
      </c>
      <c r="E44" s="25">
        <v>161.30000000000001</v>
      </c>
      <c r="F44" s="9">
        <f t="shared" si="0"/>
        <v>111.64</v>
      </c>
      <c r="G44" s="27">
        <f t="shared" si="1"/>
        <v>77.557893525271709</v>
      </c>
      <c r="H44" s="27">
        <f>((D44/100)+1)*H43</f>
        <v>167.32477333895025</v>
      </c>
      <c r="I44" s="27">
        <f>(E44/E$2)*100</f>
        <v>108.9864864864865</v>
      </c>
      <c r="J44" s="10">
        <f>(F44*I44)/H44</f>
        <v>72.716377309557856</v>
      </c>
    </row>
    <row r="45" spans="1:10" x14ac:dyDescent="0.2">
      <c r="A45" s="19" t="s">
        <v>45</v>
      </c>
      <c r="B45" s="3">
        <v>1.1236999999999999</v>
      </c>
      <c r="C45" s="22">
        <v>146.00716151442299</v>
      </c>
      <c r="D45" s="8">
        <v>0.71</v>
      </c>
      <c r="E45" s="25">
        <v>161.6</v>
      </c>
      <c r="F45" s="9">
        <f t="shared" si="0"/>
        <v>112.36999999999999</v>
      </c>
      <c r="G45" s="27">
        <f t="shared" si="1"/>
        <v>76.195624925900219</v>
      </c>
      <c r="H45" s="27">
        <f>((D45/100)+1)*H44</f>
        <v>168.51277922965681</v>
      </c>
      <c r="I45" s="27">
        <f>(E45/E$2)*100</f>
        <v>109.18918918918918</v>
      </c>
      <c r="J45" s="10">
        <f>(F45*I45)/H45</f>
        <v>72.811030981025098</v>
      </c>
    </row>
    <row r="46" spans="1:10" x14ac:dyDescent="0.2">
      <c r="A46" s="19" t="s">
        <v>46</v>
      </c>
      <c r="B46" s="3">
        <v>1.1374</v>
      </c>
      <c r="C46" s="22">
        <v>148.323663230725</v>
      </c>
      <c r="D46" s="8">
        <v>0.34</v>
      </c>
      <c r="E46" s="25">
        <v>161.9</v>
      </c>
      <c r="F46" s="9">
        <f t="shared" si="0"/>
        <v>113.74</v>
      </c>
      <c r="G46" s="27">
        <f t="shared" si="1"/>
        <v>77.404519709449019</v>
      </c>
      <c r="H46" s="27">
        <f>((D46/100)+1)*H45</f>
        <v>169.08572267903767</v>
      </c>
      <c r="I46" s="27">
        <f>(E46/E$2)*100</f>
        <v>109.39189189189189</v>
      </c>
      <c r="J46" s="10">
        <f>(F46*I46)/H46</f>
        <v>73.585360056696871</v>
      </c>
    </row>
    <row r="47" spans="1:10" x14ac:dyDescent="0.2">
      <c r="A47" s="19" t="s">
        <v>47</v>
      </c>
      <c r="B47" s="3">
        <v>1.1374</v>
      </c>
      <c r="C47" s="22">
        <v>147.79155065543199</v>
      </c>
      <c r="D47" s="8">
        <v>0.34</v>
      </c>
      <c r="E47" s="25">
        <v>162.19999999999999</v>
      </c>
      <c r="F47" s="9">
        <f t="shared" si="0"/>
        <v>113.74</v>
      </c>
      <c r="G47" s="27">
        <f t="shared" si="1"/>
        <v>77.126830246926488</v>
      </c>
      <c r="H47" s="27">
        <f>((D47/100)+1)*H46</f>
        <v>169.66061413614642</v>
      </c>
      <c r="I47" s="27">
        <f>(E47/E$2)*100</f>
        <v>109.5945945945946</v>
      </c>
      <c r="J47" s="10">
        <f>(F47*I47)/H47</f>
        <v>73.471908920394753</v>
      </c>
    </row>
    <row r="48" spans="1:10" x14ac:dyDescent="0.2">
      <c r="A48" s="19" t="s">
        <v>48</v>
      </c>
      <c r="B48" s="3">
        <v>1.1443000000000001</v>
      </c>
      <c r="C48" s="22">
        <v>149.826421133449</v>
      </c>
      <c r="D48" s="8">
        <v>0.24</v>
      </c>
      <c r="E48" s="25">
        <v>162.5</v>
      </c>
      <c r="F48" s="9">
        <f t="shared" si="0"/>
        <v>114.43</v>
      </c>
      <c r="G48" s="27">
        <f t="shared" si="1"/>
        <v>78.188752320525964</v>
      </c>
      <c r="H48" s="27">
        <f>((D48/100)+1)*H47</f>
        <v>170.06779961007317</v>
      </c>
      <c r="I48" s="27">
        <f>(E48/E$2)*100</f>
        <v>109.79729729729731</v>
      </c>
      <c r="J48" s="10">
        <f>(F48*I48)/H48</f>
        <v>73.877034679912185</v>
      </c>
    </row>
    <row r="49" spans="1:10" x14ac:dyDescent="0.2">
      <c r="A49" s="19" t="s">
        <v>49</v>
      </c>
      <c r="B49" s="3">
        <v>1.1505000000000001</v>
      </c>
      <c r="C49" s="22">
        <v>150.659080480467</v>
      </c>
      <c r="D49" s="8">
        <v>0.5</v>
      </c>
      <c r="E49" s="25">
        <v>162.80000000000001</v>
      </c>
      <c r="F49" s="9">
        <f t="shared" si="0"/>
        <v>115.05000000000001</v>
      </c>
      <c r="G49" s="27">
        <f t="shared" si="1"/>
        <v>78.623285795722396</v>
      </c>
      <c r="H49" s="27">
        <f>((D49/100)+1)*H48</f>
        <v>170.91813860812351</v>
      </c>
      <c r="I49" s="27">
        <f>(E49/E$2)*100</f>
        <v>110.00000000000001</v>
      </c>
      <c r="J49" s="10">
        <f>(F49*I49)/H49</f>
        <v>74.044218495827366</v>
      </c>
    </row>
    <row r="50" spans="1:10" x14ac:dyDescent="0.2">
      <c r="A50" s="19" t="s">
        <v>50</v>
      </c>
      <c r="B50" s="3">
        <v>1.1569</v>
      </c>
      <c r="C50" s="22">
        <v>149.536559580545</v>
      </c>
      <c r="D50" s="8">
        <v>0.02</v>
      </c>
      <c r="E50" s="25">
        <v>163</v>
      </c>
      <c r="F50" s="9">
        <f t="shared" si="0"/>
        <v>115.69</v>
      </c>
      <c r="G50" s="27">
        <f t="shared" si="1"/>
        <v>78.037484520122007</v>
      </c>
      <c r="H50" s="27">
        <f>((D50/100)+1)*H49</f>
        <v>170.95232223584514</v>
      </c>
      <c r="I50" s="27">
        <f>(E50/E$2)*100</f>
        <v>110.13513513513513</v>
      </c>
      <c r="J50" s="10">
        <f>(F50*I50)/H50</f>
        <v>74.53267447403033</v>
      </c>
    </row>
    <row r="51" spans="1:10" x14ac:dyDescent="0.2">
      <c r="A51" s="19" t="s">
        <v>51</v>
      </c>
      <c r="B51" s="3">
        <v>1.1634</v>
      </c>
      <c r="C51" s="22">
        <v>151.15244404458599</v>
      </c>
      <c r="D51" s="8">
        <v>-0.12</v>
      </c>
      <c r="E51" s="25">
        <v>163.19999999999999</v>
      </c>
      <c r="F51" s="9">
        <f t="shared" si="0"/>
        <v>116.34</v>
      </c>
      <c r="G51" s="27">
        <f t="shared" si="1"/>
        <v>78.880753612326743</v>
      </c>
      <c r="H51" s="27">
        <f>((D51/100)+1)*H50</f>
        <v>170.74717944916213</v>
      </c>
      <c r="I51" s="27">
        <f>(E51/E$2)*100</f>
        <v>110.27027027027026</v>
      </c>
      <c r="J51" s="10">
        <f>(F51*I51)/H51</f>
        <v>75.133558777542632</v>
      </c>
    </row>
    <row r="52" spans="1:10" x14ac:dyDescent="0.2">
      <c r="A52" s="19" t="s">
        <v>52</v>
      </c>
      <c r="B52" s="3">
        <v>1.1769000000000001</v>
      </c>
      <c r="C52" s="22">
        <v>152.201300572886</v>
      </c>
      <c r="D52" s="8">
        <v>-0.51</v>
      </c>
      <c r="E52" s="25">
        <v>163.4</v>
      </c>
      <c r="F52" s="9">
        <f t="shared" si="0"/>
        <v>117.69000000000001</v>
      </c>
      <c r="G52" s="27">
        <f t="shared" si="1"/>
        <v>79.428112233660769</v>
      </c>
      <c r="H52" s="27">
        <f>((D52/100)+1)*H51</f>
        <v>169.87636883397141</v>
      </c>
      <c r="I52" s="27">
        <f>(E52/E$2)*100</f>
        <v>110.4054054054054</v>
      </c>
      <c r="J52" s="10">
        <f>(F52*I52)/H52</f>
        <v>76.488638480738089</v>
      </c>
    </row>
    <row r="53" spans="1:10" x14ac:dyDescent="0.2">
      <c r="A53" s="19" t="s">
        <v>53</v>
      </c>
      <c r="B53" s="3">
        <v>1.1856</v>
      </c>
      <c r="C53" s="22">
        <v>156.80051456617201</v>
      </c>
      <c r="D53" s="8">
        <v>-0.22</v>
      </c>
      <c r="E53" s="25">
        <v>163.6</v>
      </c>
      <c r="F53" s="9">
        <f t="shared" si="0"/>
        <v>118.56</v>
      </c>
      <c r="G53" s="27">
        <f t="shared" si="1"/>
        <v>81.828268368137472</v>
      </c>
      <c r="H53" s="27">
        <f>((D53/100)+1)*H52</f>
        <v>169.50264082253668</v>
      </c>
      <c r="I53" s="27">
        <f>(E53/E$2)*100</f>
        <v>110.54054054054055</v>
      </c>
      <c r="J53" s="10">
        <f>(F53*I53)/H53</f>
        <v>77.318479658424209</v>
      </c>
    </row>
    <row r="54" spans="1:10" x14ac:dyDescent="0.2">
      <c r="A54" s="19" t="s">
        <v>54</v>
      </c>
      <c r="B54" s="3">
        <v>1.1932</v>
      </c>
      <c r="C54" s="22">
        <v>162.39052765848001</v>
      </c>
      <c r="D54" s="8">
        <v>0.02</v>
      </c>
      <c r="E54" s="25">
        <v>164</v>
      </c>
      <c r="F54" s="9">
        <f t="shared" si="0"/>
        <v>119.32000000000001</v>
      </c>
      <c r="G54" s="27">
        <f t="shared" si="1"/>
        <v>84.745485143633076</v>
      </c>
      <c r="H54" s="27">
        <f>((D54/100)+1)*H53</f>
        <v>169.53654135070119</v>
      </c>
      <c r="I54" s="27">
        <f>(E54/E$2)*100</f>
        <v>110.81081081081081</v>
      </c>
      <c r="J54" s="10">
        <f>(F54*I54)/H54</f>
        <v>77.988767734710322</v>
      </c>
    </row>
    <row r="55" spans="1:10" x14ac:dyDescent="0.2">
      <c r="A55" s="19" t="s">
        <v>55</v>
      </c>
      <c r="B55" s="3">
        <v>1.2012</v>
      </c>
      <c r="C55" s="22">
        <v>162.02014057304899</v>
      </c>
      <c r="D55" s="8">
        <v>-0.12</v>
      </c>
      <c r="E55" s="25">
        <v>164</v>
      </c>
      <c r="F55" s="9">
        <f t="shared" si="0"/>
        <v>120.12</v>
      </c>
      <c r="G55" s="27">
        <f t="shared" si="1"/>
        <v>84.552194108137456</v>
      </c>
      <c r="H55" s="27">
        <f>((D55/100)+1)*H54</f>
        <v>169.33309750108035</v>
      </c>
      <c r="I55" s="27">
        <f>(E55/E$2)*100</f>
        <v>110.81081081081081</v>
      </c>
      <c r="J55" s="10">
        <f>(F55*I55)/H55</f>
        <v>78.605983065476451</v>
      </c>
    </row>
    <row r="56" spans="1:10" x14ac:dyDescent="0.2">
      <c r="A56" s="19" t="s">
        <v>56</v>
      </c>
      <c r="B56" s="3">
        <v>1.2087000000000001</v>
      </c>
      <c r="C56" s="22">
        <v>161.795817448214</v>
      </c>
      <c r="D56" s="8">
        <v>0.33</v>
      </c>
      <c r="E56" s="25">
        <v>163.9</v>
      </c>
      <c r="F56" s="9">
        <f t="shared" si="0"/>
        <v>120.87</v>
      </c>
      <c r="G56" s="27">
        <f t="shared" si="1"/>
        <v>84.435128338863905</v>
      </c>
      <c r="H56" s="27">
        <f>((D56/100)+1)*H55</f>
        <v>169.89189672283393</v>
      </c>
      <c r="I56" s="27">
        <f>(E56/E$2)*100</f>
        <v>110.74324324324326</v>
      </c>
      <c r="J56" s="10">
        <f>(F56*I56)/H56</f>
        <v>78.788547711891894</v>
      </c>
    </row>
    <row r="57" spans="1:10" x14ac:dyDescent="0.2">
      <c r="A57" s="19" t="s">
        <v>57</v>
      </c>
      <c r="B57" s="3">
        <v>1.9832000000000001</v>
      </c>
      <c r="C57" s="22">
        <v>197.87859046763899</v>
      </c>
      <c r="D57" s="8">
        <v>0.7</v>
      </c>
      <c r="E57" s="25">
        <v>164.3</v>
      </c>
      <c r="F57" s="9">
        <f t="shared" si="0"/>
        <v>198.32</v>
      </c>
      <c r="G57" s="27">
        <f t="shared" si="1"/>
        <v>103.26536523106533</v>
      </c>
      <c r="H57" s="27">
        <f>((D57/100)+1)*H56</f>
        <v>171.08113999989376</v>
      </c>
      <c r="I57" s="27">
        <f>(E57/E$2)*100</f>
        <v>111.01351351351352</v>
      </c>
      <c r="J57" s="10">
        <f>(F57*I57)/H57</f>
        <v>128.68864446433821</v>
      </c>
    </row>
    <row r="58" spans="1:10" x14ac:dyDescent="0.2">
      <c r="A58" s="19" t="s">
        <v>58</v>
      </c>
      <c r="B58" s="3">
        <v>2.0648</v>
      </c>
      <c r="C58" s="22">
        <v>231.30784913394299</v>
      </c>
      <c r="D58" s="8">
        <v>1.05</v>
      </c>
      <c r="E58" s="25">
        <v>164.5</v>
      </c>
      <c r="F58" s="9">
        <f t="shared" si="0"/>
        <v>206.48</v>
      </c>
      <c r="G58" s="27">
        <f t="shared" si="1"/>
        <v>120.71083316886222</v>
      </c>
      <c r="H58" s="27">
        <f>((D58/100)+1)*H57</f>
        <v>172.87749196989265</v>
      </c>
      <c r="I58" s="27">
        <f>(E58/E$2)*100</f>
        <v>111.14864864864865</v>
      </c>
      <c r="J58" s="10">
        <f>(F58*I58)/H58</f>
        <v>132.75281074166557</v>
      </c>
    </row>
    <row r="59" spans="1:10" x14ac:dyDescent="0.2">
      <c r="A59" s="19" t="s">
        <v>59</v>
      </c>
      <c r="B59" s="3">
        <v>1.722</v>
      </c>
      <c r="C59" s="22">
        <v>220.84061656701999</v>
      </c>
      <c r="D59" s="8">
        <v>1.1000000000000001</v>
      </c>
      <c r="E59" s="25">
        <v>165</v>
      </c>
      <c r="F59" s="9">
        <f t="shared" si="0"/>
        <v>172.2</v>
      </c>
      <c r="G59" s="27">
        <f t="shared" si="1"/>
        <v>115.24837969460131</v>
      </c>
      <c r="H59" s="27">
        <f>((D59/100)+1)*H58</f>
        <v>174.77914438156145</v>
      </c>
      <c r="I59" s="27">
        <f>(E59/E$2)*100</f>
        <v>111.48648648648648</v>
      </c>
      <c r="J59" s="10">
        <f>(F59*I59)/H59</f>
        <v>109.84132598258837</v>
      </c>
    </row>
    <row r="60" spans="1:10" x14ac:dyDescent="0.2">
      <c r="A60" s="19" t="s">
        <v>60</v>
      </c>
      <c r="B60" s="3">
        <v>1.6607000000000001</v>
      </c>
      <c r="C60" s="22">
        <v>197.75732390709001</v>
      </c>
      <c r="D60" s="8">
        <v>0.56000000000000005</v>
      </c>
      <c r="E60" s="25">
        <v>166.2</v>
      </c>
      <c r="F60" s="9">
        <f t="shared" si="0"/>
        <v>166.07</v>
      </c>
      <c r="G60" s="27">
        <f t="shared" si="1"/>
        <v>103.20208079167341</v>
      </c>
      <c r="H60" s="27">
        <f>((D60/100)+1)*H59</f>
        <v>175.7579075900982</v>
      </c>
      <c r="I60" s="27">
        <f>(E60/E$2)*100</f>
        <v>112.29729729729729</v>
      </c>
      <c r="J60" s="10">
        <f>(F60*I60)/H60</f>
        <v>106.10738610780328</v>
      </c>
    </row>
    <row r="61" spans="1:10" x14ac:dyDescent="0.2">
      <c r="A61" s="19" t="s">
        <v>61</v>
      </c>
      <c r="B61" s="3">
        <v>1.724</v>
      </c>
      <c r="C61" s="22">
        <v>197.61403285481799</v>
      </c>
      <c r="D61" s="8">
        <v>0.3</v>
      </c>
      <c r="E61" s="25">
        <v>166.2</v>
      </c>
      <c r="F61" s="9">
        <f t="shared" si="0"/>
        <v>172.4</v>
      </c>
      <c r="G61" s="27">
        <f t="shared" si="1"/>
        <v>103.12730260161129</v>
      </c>
      <c r="H61" s="27">
        <f>((D61/100)+1)*H60</f>
        <v>176.28518131286847</v>
      </c>
      <c r="I61" s="27">
        <f>(E61/E$2)*100</f>
        <v>112.29729729729729</v>
      </c>
      <c r="J61" s="10">
        <f>(F61*I61)/H61</f>
        <v>109.8223566488785</v>
      </c>
    </row>
    <row r="62" spans="1:10" x14ac:dyDescent="0.2">
      <c r="A62" s="19" t="s">
        <v>62</v>
      </c>
      <c r="B62" s="3">
        <v>1.7695000000000001</v>
      </c>
      <c r="C62" s="22">
        <v>202.331629395215</v>
      </c>
      <c r="D62" s="8">
        <v>0.19</v>
      </c>
      <c r="E62" s="25">
        <v>166.2</v>
      </c>
      <c r="F62" s="9">
        <f t="shared" si="0"/>
        <v>176.95000000000002</v>
      </c>
      <c r="G62" s="27">
        <f t="shared" si="1"/>
        <v>105.58923811775587</v>
      </c>
      <c r="H62" s="27">
        <f>((D62/100)+1)*H61</f>
        <v>176.62012315736294</v>
      </c>
      <c r="I62" s="27">
        <f>(E62/E$2)*100</f>
        <v>112.29729729729729</v>
      </c>
      <c r="J62" s="10">
        <f>(F62*I62)/H62</f>
        <v>112.50703714577483</v>
      </c>
    </row>
    <row r="63" spans="1:10" x14ac:dyDescent="0.2">
      <c r="A63" s="19" t="s">
        <v>63</v>
      </c>
      <c r="B63" s="3">
        <v>1.7891999999999999</v>
      </c>
      <c r="C63" s="22">
        <v>202.17438264911499</v>
      </c>
      <c r="D63" s="8">
        <v>1.0900000000000001</v>
      </c>
      <c r="E63" s="25">
        <v>166.7</v>
      </c>
      <c r="F63" s="9">
        <f t="shared" si="0"/>
        <v>178.92</v>
      </c>
      <c r="G63" s="27">
        <f t="shared" si="1"/>
        <v>105.50717697799821</v>
      </c>
      <c r="H63" s="27">
        <f>((D63/100)+1)*H62</f>
        <v>178.54528249977818</v>
      </c>
      <c r="I63" s="27">
        <f>(E63/E$2)*100</f>
        <v>112.63513513513513</v>
      </c>
      <c r="J63" s="10">
        <f>(F63*I63)/H63</f>
        <v>112.87152534205664</v>
      </c>
    </row>
    <row r="64" spans="1:10" x14ac:dyDescent="0.2">
      <c r="A64" s="19" t="s">
        <v>64</v>
      </c>
      <c r="B64" s="3">
        <v>1.9158999999999999</v>
      </c>
      <c r="C64" s="22">
        <v>209.98590977472901</v>
      </c>
      <c r="D64" s="8">
        <v>0.56000000000000005</v>
      </c>
      <c r="E64" s="25">
        <v>167.1</v>
      </c>
      <c r="F64" s="9">
        <f t="shared" si="0"/>
        <v>191.59</v>
      </c>
      <c r="G64" s="27">
        <f t="shared" si="1"/>
        <v>109.58371805165635</v>
      </c>
      <c r="H64" s="27">
        <f>((D64/100)+1)*H63</f>
        <v>179.54513608177695</v>
      </c>
      <c r="I64" s="27">
        <f>(E64/E$2)*100</f>
        <v>112.90540540540542</v>
      </c>
      <c r="J64" s="10">
        <f>(F64*I64)/H64</f>
        <v>120.4797138685459</v>
      </c>
    </row>
    <row r="65" spans="1:10" x14ac:dyDescent="0.2">
      <c r="A65" s="19" t="s">
        <v>65</v>
      </c>
      <c r="B65" s="3">
        <v>1.9222999999999999</v>
      </c>
      <c r="C65" s="22">
        <v>208.272774728185</v>
      </c>
      <c r="D65" s="8">
        <v>0.31</v>
      </c>
      <c r="E65" s="25">
        <v>167.9</v>
      </c>
      <c r="F65" s="9">
        <f t="shared" si="0"/>
        <v>192.23</v>
      </c>
      <c r="G65" s="27">
        <f t="shared" si="1"/>
        <v>108.68969755225098</v>
      </c>
      <c r="H65" s="27">
        <f>((D65/100)+1)*H64</f>
        <v>180.10172600363046</v>
      </c>
      <c r="I65" s="27">
        <f>(E65/E$2)*100</f>
        <v>113.44594594594595</v>
      </c>
      <c r="J65" s="10">
        <f>(F65*I65)/H65</f>
        <v>121.08553689679572</v>
      </c>
    </row>
    <row r="66" spans="1:10" x14ac:dyDescent="0.2">
      <c r="A66" s="19" t="s">
        <v>66</v>
      </c>
      <c r="B66" s="3">
        <v>1.9530000000000001</v>
      </c>
      <c r="C66" s="22">
        <v>212.86369007744199</v>
      </c>
      <c r="D66" s="8">
        <v>1.19</v>
      </c>
      <c r="E66" s="25">
        <v>168.2</v>
      </c>
      <c r="F66" s="9">
        <f t="shared" si="0"/>
        <v>195.3</v>
      </c>
      <c r="G66" s="27">
        <f t="shared" si="1"/>
        <v>111.0855229377338</v>
      </c>
      <c r="H66" s="27">
        <f>((D66/100)+1)*H65</f>
        <v>182.24493654307366</v>
      </c>
      <c r="I66" s="27">
        <f>(E66/E$2)*100</f>
        <v>113.64864864864863</v>
      </c>
      <c r="J66" s="10">
        <f>(F66*I66)/H66</f>
        <v>121.78983681028167</v>
      </c>
    </row>
    <row r="67" spans="1:10" x14ac:dyDescent="0.2">
      <c r="A67" s="19" t="s">
        <v>67</v>
      </c>
      <c r="B67" s="3">
        <v>1.9227000000000001</v>
      </c>
      <c r="C67" s="22">
        <v>199.88480963514499</v>
      </c>
      <c r="D67" s="8">
        <v>0.95</v>
      </c>
      <c r="E67" s="25">
        <v>168.3</v>
      </c>
      <c r="F67" s="9">
        <f t="shared" ref="F67:F130" si="2">B67*100</f>
        <v>192.27</v>
      </c>
      <c r="G67" s="27">
        <f t="shared" ref="G67:G130" si="3">(C67/C$2)*100</f>
        <v>104.31233526747232</v>
      </c>
      <c r="H67" s="27">
        <f>((D67/100)+1)*H66</f>
        <v>183.97626344023288</v>
      </c>
      <c r="I67" s="27">
        <f>(E67/E$2)*100</f>
        <v>113.71621621621621</v>
      </c>
      <c r="J67" s="10">
        <f>(F67*I67)/H67</f>
        <v>118.84259677333196</v>
      </c>
    </row>
    <row r="68" spans="1:10" x14ac:dyDescent="0.2">
      <c r="A68" s="19" t="s">
        <v>68</v>
      </c>
      <c r="B68" s="3">
        <v>1.7889999999999999</v>
      </c>
      <c r="C68" s="22">
        <v>187.63980820467501</v>
      </c>
      <c r="D68" s="8">
        <v>0.6</v>
      </c>
      <c r="E68" s="25">
        <v>168.3</v>
      </c>
      <c r="F68" s="9">
        <f t="shared" si="2"/>
        <v>178.9</v>
      </c>
      <c r="G68" s="27">
        <f t="shared" si="3"/>
        <v>97.922131345036405</v>
      </c>
      <c r="H68" s="27">
        <f>((D68/100)+1)*H67</f>
        <v>185.08012102087429</v>
      </c>
      <c r="I68" s="27">
        <f>(E68/E$2)*100</f>
        <v>113.71621621621621</v>
      </c>
      <c r="J68" s="10">
        <f>(F68*I68)/H68</f>
        <v>109.9190500247544</v>
      </c>
    </row>
    <row r="69" spans="1:10" x14ac:dyDescent="0.2">
      <c r="A69" s="19" t="s">
        <v>69</v>
      </c>
      <c r="B69" s="3">
        <v>1.8024</v>
      </c>
      <c r="C69" s="22">
        <v>182.47145615605001</v>
      </c>
      <c r="D69" s="8">
        <v>0.62</v>
      </c>
      <c r="E69" s="25">
        <v>168.8</v>
      </c>
      <c r="F69" s="9">
        <f t="shared" si="2"/>
        <v>180.24</v>
      </c>
      <c r="G69" s="27">
        <f t="shared" si="3"/>
        <v>95.224963547940803</v>
      </c>
      <c r="H69" s="27">
        <f>((D69/100)+1)*H68</f>
        <v>186.22761777120371</v>
      </c>
      <c r="I69" s="27">
        <f>(E69/E$2)*100</f>
        <v>114.05405405405406</v>
      </c>
      <c r="J69" s="10">
        <f>(F69*I69)/H69</f>
        <v>110.38697132430075</v>
      </c>
    </row>
    <row r="70" spans="1:10" x14ac:dyDescent="0.2">
      <c r="A70" s="19" t="s">
        <v>70</v>
      </c>
      <c r="B70" s="3">
        <v>1.7685</v>
      </c>
      <c r="C70" s="22">
        <v>177.94402510221201</v>
      </c>
      <c r="D70" s="8">
        <v>0.13</v>
      </c>
      <c r="E70" s="25">
        <v>169.8</v>
      </c>
      <c r="F70" s="9">
        <f t="shared" si="2"/>
        <v>176.85</v>
      </c>
      <c r="G70" s="27">
        <f t="shared" si="3"/>
        <v>92.862268219314487</v>
      </c>
      <c r="H70" s="27">
        <f>((D70/100)+1)*H69</f>
        <v>186.46971367430629</v>
      </c>
      <c r="I70" s="27">
        <f>(E70/E$2)*100</f>
        <v>114.72972972972974</v>
      </c>
      <c r="J70" s="10">
        <f>(F70*I70)/H70</f>
        <v>108.81098223887315</v>
      </c>
    </row>
    <row r="71" spans="1:10" x14ac:dyDescent="0.2">
      <c r="A71" s="19" t="s">
        <v>71</v>
      </c>
      <c r="B71" s="3">
        <v>1.7473000000000001</v>
      </c>
      <c r="C71" s="22">
        <v>174.764695875851</v>
      </c>
      <c r="D71" s="8">
        <v>0.22</v>
      </c>
      <c r="E71" s="25">
        <v>171.2</v>
      </c>
      <c r="F71" s="9">
        <f t="shared" si="2"/>
        <v>174.73000000000002</v>
      </c>
      <c r="G71" s="27">
        <f t="shared" si="3"/>
        <v>91.203096335311912</v>
      </c>
      <c r="H71" s="27">
        <f>((D71/100)+1)*H70</f>
        <v>186.87994704438975</v>
      </c>
      <c r="I71" s="27">
        <f>(E71/E$2)*100</f>
        <v>115.67567567567568</v>
      </c>
      <c r="J71" s="10">
        <f>(F71*I71)/H71</f>
        <v>108.15505424993425</v>
      </c>
    </row>
    <row r="72" spans="1:10" x14ac:dyDescent="0.2">
      <c r="A72" s="19" t="s">
        <v>72</v>
      </c>
      <c r="B72" s="3">
        <v>1.8067</v>
      </c>
      <c r="C72" s="22">
        <v>176.33450328993899</v>
      </c>
      <c r="D72" s="8">
        <v>0.42</v>
      </c>
      <c r="E72" s="25">
        <v>171.3</v>
      </c>
      <c r="F72" s="9">
        <f t="shared" si="2"/>
        <v>180.67</v>
      </c>
      <c r="G72" s="27">
        <f t="shared" si="3"/>
        <v>92.022319554838234</v>
      </c>
      <c r="H72" s="27">
        <f>((D72/100)+1)*H71</f>
        <v>187.66484282197618</v>
      </c>
      <c r="I72" s="27">
        <f>(E72/E$2)*100</f>
        <v>115.74324324324326</v>
      </c>
      <c r="J72" s="10">
        <f>(F72*I72)/H72</f>
        <v>111.42913846997862</v>
      </c>
    </row>
    <row r="73" spans="1:10" x14ac:dyDescent="0.2">
      <c r="A73" s="19" t="s">
        <v>73</v>
      </c>
      <c r="B73" s="3">
        <v>1.8266</v>
      </c>
      <c r="C73" s="22">
        <v>178.18303049697499</v>
      </c>
      <c r="D73" s="8">
        <v>0.01</v>
      </c>
      <c r="E73" s="25">
        <v>171.5</v>
      </c>
      <c r="F73" s="9">
        <f t="shared" si="2"/>
        <v>182.66</v>
      </c>
      <c r="G73" s="27">
        <f t="shared" si="3"/>
        <v>92.98699611091746</v>
      </c>
      <c r="H73" s="27">
        <f>((D73/100)+1)*H72</f>
        <v>187.68360930625838</v>
      </c>
      <c r="I73" s="27">
        <f>(E73/E$2)*100</f>
        <v>115.87837837837837</v>
      </c>
      <c r="J73" s="10">
        <f>(F73*I73)/H73</f>
        <v>112.77673459516528</v>
      </c>
    </row>
    <row r="74" spans="1:10" x14ac:dyDescent="0.2">
      <c r="A74" s="19" t="s">
        <v>74</v>
      </c>
      <c r="B74" s="3">
        <v>1.8</v>
      </c>
      <c r="C74" s="22">
        <v>177.014211643854</v>
      </c>
      <c r="D74" s="8">
        <v>0.23</v>
      </c>
      <c r="E74" s="25">
        <v>172.4</v>
      </c>
      <c r="F74" s="9">
        <f t="shared" si="2"/>
        <v>180</v>
      </c>
      <c r="G74" s="27">
        <f t="shared" si="3"/>
        <v>92.377033681575043</v>
      </c>
      <c r="H74" s="27">
        <f>((D74/100)+1)*H73</f>
        <v>188.11528160766275</v>
      </c>
      <c r="I74" s="27">
        <f>(E74/E$2)*100</f>
        <v>116.4864864864865</v>
      </c>
      <c r="J74" s="10">
        <f>(F74*I74)/H74</f>
        <v>111.46126666784029</v>
      </c>
    </row>
    <row r="75" spans="1:10" x14ac:dyDescent="0.2">
      <c r="A75" s="19" t="s">
        <v>75</v>
      </c>
      <c r="B75" s="3">
        <v>1.7747999999999999</v>
      </c>
      <c r="C75" s="22">
        <v>170.71125538710899</v>
      </c>
      <c r="D75" s="8">
        <v>1.61</v>
      </c>
      <c r="E75" s="25">
        <v>172.8</v>
      </c>
      <c r="F75" s="9">
        <f t="shared" si="2"/>
        <v>177.48</v>
      </c>
      <c r="G75" s="27">
        <f t="shared" si="3"/>
        <v>89.087758786549713</v>
      </c>
      <c r="H75" s="27">
        <f>((D75/100)+1)*H74</f>
        <v>191.14393764154613</v>
      </c>
      <c r="I75" s="27">
        <f>(E75/E$2)*100</f>
        <v>116.75675675675676</v>
      </c>
      <c r="J75" s="10">
        <f>(F75*I75)/H75</f>
        <v>108.41039190083713</v>
      </c>
    </row>
    <row r="76" spans="1:10" x14ac:dyDescent="0.2">
      <c r="A76" s="19" t="s">
        <v>76</v>
      </c>
      <c r="B76" s="3">
        <v>1.8233999999999999</v>
      </c>
      <c r="C76" s="22">
        <v>165.57366270692299</v>
      </c>
      <c r="D76" s="8">
        <v>1.31</v>
      </c>
      <c r="E76" s="25">
        <v>172.8</v>
      </c>
      <c r="F76" s="9">
        <f t="shared" si="2"/>
        <v>182.34</v>
      </c>
      <c r="G76" s="27">
        <f t="shared" si="3"/>
        <v>86.406643142487056</v>
      </c>
      <c r="H76" s="27">
        <f>((D76/100)+1)*H75</f>
        <v>193.64792322465041</v>
      </c>
      <c r="I76" s="27">
        <f>(E76/E$2)*100</f>
        <v>116.75675675675676</v>
      </c>
      <c r="J76" s="10">
        <f>(F76*I76)/H76</f>
        <v>109.9388347290935</v>
      </c>
    </row>
    <row r="77" spans="1:10" x14ac:dyDescent="0.2">
      <c r="A77" s="19" t="s">
        <v>77</v>
      </c>
      <c r="B77" s="3">
        <v>1.8436999999999999</v>
      </c>
      <c r="C77" s="22">
        <v>165.35458575891101</v>
      </c>
      <c r="D77" s="8">
        <v>0.23</v>
      </c>
      <c r="E77" s="25">
        <v>173.7</v>
      </c>
      <c r="F77" s="9">
        <f t="shared" si="2"/>
        <v>184.36999999999998</v>
      </c>
      <c r="G77" s="27">
        <f t="shared" si="3"/>
        <v>86.292315154821992</v>
      </c>
      <c r="H77" s="27">
        <f>((D77/100)+1)*H76</f>
        <v>194.09331344806711</v>
      </c>
      <c r="I77" s="27">
        <f>(E77/E$2)*100</f>
        <v>117.36486486486486</v>
      </c>
      <c r="J77" s="10">
        <f>(F77*I77)/H77</f>
        <v>111.48534563466499</v>
      </c>
    </row>
    <row r="78" spans="1:10" x14ac:dyDescent="0.2">
      <c r="A78" s="19" t="s">
        <v>78</v>
      </c>
      <c r="B78" s="3">
        <v>1.909</v>
      </c>
      <c r="C78" s="22">
        <v>167.17764726476099</v>
      </c>
      <c r="D78" s="8">
        <v>0.14000000000000001</v>
      </c>
      <c r="E78" s="25">
        <v>174</v>
      </c>
      <c r="F78" s="9">
        <f t="shared" si="2"/>
        <v>190.9</v>
      </c>
      <c r="G78" s="27">
        <f t="shared" si="3"/>
        <v>87.243702122939098</v>
      </c>
      <c r="H78" s="27">
        <f>((D78/100)+1)*H77</f>
        <v>194.36504408689441</v>
      </c>
      <c r="I78" s="27">
        <f>(E78/E$2)*100</f>
        <v>117.56756756756756</v>
      </c>
      <c r="J78" s="10">
        <f>(F78*I78)/H78</f>
        <v>115.47163099252975</v>
      </c>
    </row>
    <row r="79" spans="1:10" x14ac:dyDescent="0.2">
      <c r="A79" s="19" t="s">
        <v>79</v>
      </c>
      <c r="B79" s="3">
        <v>1.9596</v>
      </c>
      <c r="C79" s="22">
        <v>172.82331341301801</v>
      </c>
      <c r="D79" s="8">
        <v>0.32</v>
      </c>
      <c r="E79" s="25">
        <v>174.1</v>
      </c>
      <c r="F79" s="9">
        <f t="shared" si="2"/>
        <v>195.96</v>
      </c>
      <c r="G79" s="27">
        <f t="shared" si="3"/>
        <v>90.189962127089302</v>
      </c>
      <c r="H79" s="27">
        <f>((D79/100)+1)*H78</f>
        <v>194.98701222797249</v>
      </c>
      <c r="I79" s="27">
        <f>(E79/E$2)*100</f>
        <v>117.63513513513513</v>
      </c>
      <c r="J79" s="10">
        <f>(F79*I79)/H79</f>
        <v>118.22213601657575</v>
      </c>
    </row>
    <row r="80" spans="1:10" x14ac:dyDescent="0.2">
      <c r="A80" s="19" t="s">
        <v>80</v>
      </c>
      <c r="B80" s="3">
        <v>1.9554</v>
      </c>
      <c r="C80" s="22">
        <v>175.225989553077</v>
      </c>
      <c r="D80" s="8">
        <v>0.59</v>
      </c>
      <c r="E80" s="25">
        <v>174</v>
      </c>
      <c r="F80" s="9">
        <f t="shared" si="2"/>
        <v>195.54</v>
      </c>
      <c r="G80" s="27">
        <f t="shared" si="3"/>
        <v>91.443828088782283</v>
      </c>
      <c r="H80" s="27">
        <f>((D80/100)+1)*H79</f>
        <v>196.13743560011753</v>
      </c>
      <c r="I80" s="27">
        <f>(E80/E$2)*100</f>
        <v>117.56756756756756</v>
      </c>
      <c r="J80" s="10">
        <f>(F80*I80)/H80</f>
        <v>117.20945617455796</v>
      </c>
    </row>
    <row r="81" spans="1:10" x14ac:dyDescent="0.2">
      <c r="A81" s="19" t="s">
        <v>81</v>
      </c>
      <c r="B81" s="3">
        <v>1.9711000000000001</v>
      </c>
      <c r="C81" s="22">
        <v>175.938278684106</v>
      </c>
      <c r="D81" s="8">
        <v>0.56999999999999995</v>
      </c>
      <c r="E81" s="25">
        <v>175.1</v>
      </c>
      <c r="F81" s="9">
        <f t="shared" si="2"/>
        <v>197.11</v>
      </c>
      <c r="G81" s="27">
        <f t="shared" si="3"/>
        <v>91.815544892970152</v>
      </c>
      <c r="H81" s="27">
        <f>((D81/100)+1)*H80</f>
        <v>197.2554189830382</v>
      </c>
      <c r="I81" s="27">
        <f>(E81/E$2)*100</f>
        <v>118.31081081081081</v>
      </c>
      <c r="J81" s="10">
        <f>(F81*I81)/H81</f>
        <v>118.22359070867506</v>
      </c>
    </row>
    <row r="82" spans="1:10" x14ac:dyDescent="0.2">
      <c r="A82" s="19" t="s">
        <v>82</v>
      </c>
      <c r="B82" s="3">
        <v>2.0451999999999999</v>
      </c>
      <c r="C82" s="22">
        <v>178.75163383151701</v>
      </c>
      <c r="D82" s="8">
        <v>0.46</v>
      </c>
      <c r="E82" s="25">
        <v>175.8</v>
      </c>
      <c r="F82" s="9">
        <f t="shared" si="2"/>
        <v>204.51999999999998</v>
      </c>
      <c r="G82" s="27">
        <f t="shared" si="3"/>
        <v>93.283728722941419</v>
      </c>
      <c r="H82" s="27">
        <f>((D82/100)+1)*H81</f>
        <v>198.16279391036016</v>
      </c>
      <c r="I82" s="27">
        <f>(E82/E$2)*100</f>
        <v>118.78378378378378</v>
      </c>
      <c r="J82" s="10">
        <f>(F82*I82)/H82</f>
        <v>122.59445368159678</v>
      </c>
    </row>
    <row r="83" spans="1:10" x14ac:dyDescent="0.2">
      <c r="A83" s="19" t="s">
        <v>83</v>
      </c>
      <c r="B83" s="3">
        <v>2.1616</v>
      </c>
      <c r="C83" s="22">
        <v>182.72836589334401</v>
      </c>
      <c r="D83" s="8">
        <v>0.38</v>
      </c>
      <c r="E83" s="25">
        <v>176.2</v>
      </c>
      <c r="F83" s="9">
        <f t="shared" si="2"/>
        <v>216.16</v>
      </c>
      <c r="G83" s="27">
        <f t="shared" si="3"/>
        <v>95.359035039911632</v>
      </c>
      <c r="H83" s="27">
        <f>((D83/100)+1)*H82</f>
        <v>198.91581252721954</v>
      </c>
      <c r="I83" s="27">
        <f>(E83/E$2)*100</f>
        <v>119.05405405405405</v>
      </c>
      <c r="J83" s="10">
        <f>(F83*I83)/H83</f>
        <v>129.37495514994714</v>
      </c>
    </row>
    <row r="84" spans="1:10" x14ac:dyDescent="0.2">
      <c r="A84" s="19" t="s">
        <v>84</v>
      </c>
      <c r="B84" s="3">
        <v>2.1846999999999999</v>
      </c>
      <c r="C84" s="22">
        <v>188.39402981924499</v>
      </c>
      <c r="D84" s="8">
        <v>0.57999999999999996</v>
      </c>
      <c r="E84" s="25">
        <v>176.9</v>
      </c>
      <c r="F84" s="9">
        <f t="shared" si="2"/>
        <v>218.47</v>
      </c>
      <c r="G84" s="27">
        <f t="shared" si="3"/>
        <v>98.315731129175106</v>
      </c>
      <c r="H84" s="27">
        <f>((D84/100)+1)*H83</f>
        <v>200.06952423987741</v>
      </c>
      <c r="I84" s="27">
        <f>(E84/E$2)*100</f>
        <v>119.52702702702702</v>
      </c>
      <c r="J84" s="10">
        <f>(F84*I84)/H84</f>
        <v>130.51997646221119</v>
      </c>
    </row>
    <row r="85" spans="1:10" x14ac:dyDescent="0.2">
      <c r="A85" s="19" t="s">
        <v>85</v>
      </c>
      <c r="B85" s="3">
        <v>2.36</v>
      </c>
      <c r="C85" s="22">
        <v>196.375639139665</v>
      </c>
      <c r="D85" s="8">
        <v>0.41</v>
      </c>
      <c r="E85" s="25">
        <v>177.7</v>
      </c>
      <c r="F85" s="9">
        <f t="shared" si="2"/>
        <v>236</v>
      </c>
      <c r="G85" s="27">
        <f t="shared" si="3"/>
        <v>102.48103167865339</v>
      </c>
      <c r="H85" s="27">
        <f>((D85/100)+1)*H84</f>
        <v>200.88980928926091</v>
      </c>
      <c r="I85" s="27">
        <f>(E85/E$2)*100</f>
        <v>120.06756756756755</v>
      </c>
      <c r="J85" s="10">
        <f>(F85*I85)/H85</f>
        <v>141.05218202056761</v>
      </c>
    </row>
    <row r="86" spans="1:10" x14ac:dyDescent="0.2">
      <c r="A86" s="19" t="s">
        <v>86</v>
      </c>
      <c r="B86" s="3">
        <v>2.3048999999999999</v>
      </c>
      <c r="C86" s="22">
        <v>196.84871655996099</v>
      </c>
      <c r="D86" s="8">
        <v>0.52</v>
      </c>
      <c r="E86" s="25">
        <v>178</v>
      </c>
      <c r="F86" s="9">
        <f t="shared" si="2"/>
        <v>230.49</v>
      </c>
      <c r="G86" s="27">
        <f t="shared" si="3"/>
        <v>102.72791292272323</v>
      </c>
      <c r="H86" s="27">
        <f>((D86/100)+1)*H85</f>
        <v>201.9344362975651</v>
      </c>
      <c r="I86" s="27">
        <f>(E86/E$2)*100</f>
        <v>120.27027027027026</v>
      </c>
      <c r="J86" s="10">
        <f>(F86*I86)/H86</f>
        <v>137.27769816211804</v>
      </c>
    </row>
    <row r="87" spans="1:10" x14ac:dyDescent="0.2">
      <c r="A87" s="19" t="s">
        <v>87</v>
      </c>
      <c r="B87" s="3">
        <v>2.4312999999999998</v>
      </c>
      <c r="C87" s="22">
        <v>198.77425348411899</v>
      </c>
      <c r="D87" s="8">
        <v>1.33</v>
      </c>
      <c r="E87" s="25">
        <v>177.5</v>
      </c>
      <c r="F87" s="9">
        <f t="shared" si="2"/>
        <v>243.12999999999997</v>
      </c>
      <c r="G87" s="27">
        <f t="shared" si="3"/>
        <v>103.7327779425779</v>
      </c>
      <c r="H87" s="27">
        <f>((D87/100)+1)*H86</f>
        <v>204.62016430032273</v>
      </c>
      <c r="I87" s="27">
        <f>(E87/E$2)*100</f>
        <v>119.93243243243244</v>
      </c>
      <c r="J87" s="10">
        <f>(F87*I87)/H87</f>
        <v>142.50390423155037</v>
      </c>
    </row>
    <row r="88" spans="1:10" x14ac:dyDescent="0.2">
      <c r="A88" s="19" t="s">
        <v>88</v>
      </c>
      <c r="B88" s="3">
        <v>2.5516999999999999</v>
      </c>
      <c r="C88" s="22">
        <v>203.94582012813399</v>
      </c>
      <c r="D88" s="8">
        <v>0.7</v>
      </c>
      <c r="E88" s="25">
        <v>177.5</v>
      </c>
      <c r="F88" s="9">
        <f t="shared" si="2"/>
        <v>255.17</v>
      </c>
      <c r="G88" s="27">
        <f t="shared" si="3"/>
        <v>106.4316233156368</v>
      </c>
      <c r="H88" s="27">
        <f>((D88/100)+1)*H87</f>
        <v>206.05250545042497</v>
      </c>
      <c r="I88" s="27">
        <f>(E88/E$2)*100</f>
        <v>119.93243243243244</v>
      </c>
      <c r="J88" s="10">
        <f>(F88*I88)/H88</f>
        <v>148.52116802407298</v>
      </c>
    </row>
    <row r="89" spans="1:10" x14ac:dyDescent="0.2">
      <c r="A89" s="19" t="s">
        <v>89</v>
      </c>
      <c r="B89" s="3">
        <v>2.6713</v>
      </c>
      <c r="C89" s="22">
        <v>217.056661620249</v>
      </c>
      <c r="D89" s="8">
        <v>0.28000000000000003</v>
      </c>
      <c r="E89" s="25">
        <v>178.3</v>
      </c>
      <c r="F89" s="9">
        <f t="shared" si="2"/>
        <v>267.13</v>
      </c>
      <c r="G89" s="27">
        <f t="shared" si="3"/>
        <v>113.27367647545692</v>
      </c>
      <c r="H89" s="27">
        <f>((D89/100)+1)*H88</f>
        <v>206.62945246568614</v>
      </c>
      <c r="I89" s="27">
        <f>(E89/E$2)*100</f>
        <v>120.472972972973</v>
      </c>
      <c r="J89" s="10">
        <f>(F89*I89)/H89</f>
        <v>155.74713520384788</v>
      </c>
    </row>
    <row r="90" spans="1:10" x14ac:dyDescent="0.2">
      <c r="A90" s="19" t="s">
        <v>90</v>
      </c>
      <c r="B90" s="3">
        <v>2.7071000000000001</v>
      </c>
      <c r="C90" s="22">
        <v>215.35131177085901</v>
      </c>
      <c r="D90" s="8">
        <v>0.83</v>
      </c>
      <c r="E90" s="25">
        <v>177.7</v>
      </c>
      <c r="F90" s="9">
        <f t="shared" si="2"/>
        <v>270.70999999999998</v>
      </c>
      <c r="G90" s="27">
        <f t="shared" si="3"/>
        <v>112.38371877650717</v>
      </c>
      <c r="H90" s="27">
        <f>((D90/100)+1)*H89</f>
        <v>208.34447692115134</v>
      </c>
      <c r="I90" s="27">
        <f>(E90/E$2)*100</f>
        <v>120.06756756756755</v>
      </c>
      <c r="J90" s="10">
        <f>(F90*I90)/H90</f>
        <v>156.00841306927117</v>
      </c>
    </row>
    <row r="91" spans="1:10" x14ac:dyDescent="0.2">
      <c r="A91" s="19" t="s">
        <v>91</v>
      </c>
      <c r="B91" s="3">
        <v>2.5287000000000002</v>
      </c>
      <c r="C91" s="22">
        <v>196.421727096783</v>
      </c>
      <c r="D91" s="8">
        <v>0.71</v>
      </c>
      <c r="E91" s="25">
        <v>177.4</v>
      </c>
      <c r="F91" s="9">
        <f t="shared" si="2"/>
        <v>252.87</v>
      </c>
      <c r="G91" s="27">
        <f t="shared" si="3"/>
        <v>102.5050832433694</v>
      </c>
      <c r="H91" s="27">
        <f>((D91/100)+1)*H90</f>
        <v>209.82372270729152</v>
      </c>
      <c r="I91" s="27">
        <f>(E91/E$2)*100</f>
        <v>119.86486486486487</v>
      </c>
      <c r="J91" s="10">
        <f>(F91*I91)/H91</f>
        <v>144.45567921155313</v>
      </c>
    </row>
    <row r="92" spans="1:10" x14ac:dyDescent="0.2">
      <c r="A92" s="19" t="s">
        <v>92</v>
      </c>
      <c r="B92" s="3">
        <v>2.3203999999999998</v>
      </c>
      <c r="C92" s="22">
        <v>182.083737019219</v>
      </c>
      <c r="D92" s="8">
        <v>0.65</v>
      </c>
      <c r="E92" s="25">
        <v>176.7</v>
      </c>
      <c r="F92" s="9">
        <f t="shared" si="2"/>
        <v>232.04</v>
      </c>
      <c r="G92" s="27">
        <f t="shared" si="3"/>
        <v>95.022627569211068</v>
      </c>
      <c r="H92" s="27">
        <f>((D92/100)+1)*H91</f>
        <v>211.18757690488891</v>
      </c>
      <c r="I92" s="27">
        <f>(E92/E$2)*100</f>
        <v>119.39189189189187</v>
      </c>
      <c r="J92" s="10">
        <f>(F92*I92)/H92</f>
        <v>131.18051260691016</v>
      </c>
    </row>
    <row r="93" spans="1:10" x14ac:dyDescent="0.2">
      <c r="A93" s="19" t="s">
        <v>93</v>
      </c>
      <c r="B93" s="3">
        <v>2.4182999999999999</v>
      </c>
      <c r="C93" s="22">
        <v>182.35411401810299</v>
      </c>
      <c r="D93" s="8">
        <v>0.52</v>
      </c>
      <c r="E93" s="25">
        <v>177.1</v>
      </c>
      <c r="F93" s="9">
        <f t="shared" si="2"/>
        <v>241.82999999999998</v>
      </c>
      <c r="G93" s="27">
        <f t="shared" si="3"/>
        <v>95.163727116533764</v>
      </c>
      <c r="H93" s="27">
        <f>((D93/100)+1)*H92</f>
        <v>212.28575230479436</v>
      </c>
      <c r="I93" s="27">
        <f>(E93/E$2)*100</f>
        <v>119.66216216216216</v>
      </c>
      <c r="J93" s="10">
        <f>(F93*I93)/H93</f>
        <v>136.31579303601774</v>
      </c>
    </row>
    <row r="94" spans="1:10" x14ac:dyDescent="0.2">
      <c r="A94" s="19" t="s">
        <v>94</v>
      </c>
      <c r="B94" s="3">
        <v>2.3481999999999998</v>
      </c>
      <c r="C94" s="22">
        <v>184.540311399746</v>
      </c>
      <c r="D94" s="8">
        <v>0.36</v>
      </c>
      <c r="E94" s="25">
        <v>177.8</v>
      </c>
      <c r="F94" s="9">
        <f t="shared" si="2"/>
        <v>234.82</v>
      </c>
      <c r="G94" s="27">
        <f t="shared" si="3"/>
        <v>96.304620987614186</v>
      </c>
      <c r="H94" s="27">
        <f>((D94/100)+1)*H93</f>
        <v>213.04998101309164</v>
      </c>
      <c r="I94" s="27">
        <f>(E94/E$2)*100</f>
        <v>120.13513513513514</v>
      </c>
      <c r="J94" s="10">
        <f>(F94*I94)/H94</f>
        <v>132.41086574280877</v>
      </c>
    </row>
    <row r="95" spans="1:10" x14ac:dyDescent="0.2">
      <c r="A95" s="19" t="s">
        <v>95</v>
      </c>
      <c r="B95" s="3">
        <v>2.3235999999999999</v>
      </c>
      <c r="C95" s="22">
        <v>180.95425360233699</v>
      </c>
      <c r="D95" s="8">
        <v>0.6</v>
      </c>
      <c r="E95" s="25">
        <v>178.8</v>
      </c>
      <c r="F95" s="9">
        <f t="shared" si="2"/>
        <v>232.35999999999999</v>
      </c>
      <c r="G95" s="27">
        <f t="shared" si="3"/>
        <v>94.433192818887107</v>
      </c>
      <c r="H95" s="27">
        <f>((D95/100)+1)*H94</f>
        <v>214.32828089917018</v>
      </c>
      <c r="I95" s="27">
        <f>(E95/E$2)*100</f>
        <v>120.81081081081082</v>
      </c>
      <c r="J95" s="10">
        <f>(F95*I95)/H95</f>
        <v>130.97478261959355</v>
      </c>
    </row>
    <row r="96" spans="1:10" x14ac:dyDescent="0.2">
      <c r="A96" s="19" t="s">
        <v>96</v>
      </c>
      <c r="B96" s="3">
        <v>2.3624999999999998</v>
      </c>
      <c r="C96" s="22">
        <v>178.59079573853199</v>
      </c>
      <c r="D96" s="8">
        <v>0.8</v>
      </c>
      <c r="E96" s="25">
        <v>179.8</v>
      </c>
      <c r="F96" s="9">
        <f t="shared" si="2"/>
        <v>236.24999999999997</v>
      </c>
      <c r="G96" s="27">
        <f t="shared" si="3"/>
        <v>93.199793394839915</v>
      </c>
      <c r="H96" s="27">
        <f>((D96/100)+1)*H95</f>
        <v>216.04290714636355</v>
      </c>
      <c r="I96" s="27">
        <f>(E96/E$2)*100</f>
        <v>121.4864864864865</v>
      </c>
      <c r="J96" s="10">
        <f>(F96*I96)/H96</f>
        <v>132.84945482143561</v>
      </c>
    </row>
    <row r="97" spans="1:10" x14ac:dyDescent="0.2">
      <c r="A97" s="19" t="s">
        <v>97</v>
      </c>
      <c r="B97" s="3">
        <v>2.5219999999999998</v>
      </c>
      <c r="C97" s="22">
        <v>190.78742555788901</v>
      </c>
      <c r="D97" s="8">
        <v>0.21</v>
      </c>
      <c r="E97" s="25">
        <v>179.8</v>
      </c>
      <c r="F97" s="9">
        <f t="shared" si="2"/>
        <v>252.2</v>
      </c>
      <c r="G97" s="27">
        <f t="shared" si="3"/>
        <v>99.564753999761848</v>
      </c>
      <c r="H97" s="27">
        <f>((D97/100)+1)*H96</f>
        <v>216.4965972513709</v>
      </c>
      <c r="I97" s="27">
        <f>(E97/E$2)*100</f>
        <v>121.4864864864865</v>
      </c>
      <c r="J97" s="10">
        <f>(F97*I97)/H97</f>
        <v>141.52135544337236</v>
      </c>
    </row>
    <row r="98" spans="1:10" x14ac:dyDescent="0.2">
      <c r="A98" s="19" t="s">
        <v>98</v>
      </c>
      <c r="B98" s="3">
        <v>2.8443999999999998</v>
      </c>
      <c r="C98" s="22">
        <v>205.87316092570501</v>
      </c>
      <c r="D98" s="8">
        <v>0.42</v>
      </c>
      <c r="E98" s="25">
        <v>179.9</v>
      </c>
      <c r="F98" s="9">
        <f t="shared" si="2"/>
        <v>284.44</v>
      </c>
      <c r="G98" s="27">
        <f t="shared" si="3"/>
        <v>107.43742970891842</v>
      </c>
      <c r="H98" s="27">
        <f>((D98/100)+1)*H97</f>
        <v>217.40588295982664</v>
      </c>
      <c r="I98" s="27">
        <f>(E98/E$2)*100</f>
        <v>121.55405405405406</v>
      </c>
      <c r="J98" s="10">
        <f>(F98*I98)/H98</f>
        <v>159.03357657310519</v>
      </c>
    </row>
    <row r="99" spans="1:10" x14ac:dyDescent="0.2">
      <c r="A99" s="19" t="s">
        <v>99</v>
      </c>
      <c r="B99" s="3">
        <v>3.4285000000000001</v>
      </c>
      <c r="C99" s="22">
        <v>218.53262198447601</v>
      </c>
      <c r="D99" s="8">
        <v>1.19</v>
      </c>
      <c r="E99" s="25">
        <v>180.1</v>
      </c>
      <c r="F99" s="9">
        <f t="shared" si="2"/>
        <v>342.85</v>
      </c>
      <c r="G99" s="27">
        <f t="shared" si="3"/>
        <v>114.04392446296421</v>
      </c>
      <c r="H99" s="27">
        <f>((D99/100)+1)*H98</f>
        <v>219.99301296704857</v>
      </c>
      <c r="I99" s="27">
        <f>(E99/E$2)*100</f>
        <v>121.68918918918918</v>
      </c>
      <c r="J99" s="10">
        <f>(F99*I99)/H99</f>
        <v>189.64756176034859</v>
      </c>
    </row>
    <row r="100" spans="1:10" x14ac:dyDescent="0.2">
      <c r="A100" s="19" t="s">
        <v>100</v>
      </c>
      <c r="B100" s="3">
        <v>3.0223</v>
      </c>
      <c r="C100" s="22">
        <v>223.209879692973</v>
      </c>
      <c r="D100" s="8">
        <v>0.65</v>
      </c>
      <c r="E100" s="25">
        <v>180.7</v>
      </c>
      <c r="F100" s="9">
        <f t="shared" si="2"/>
        <v>302.23</v>
      </c>
      <c r="G100" s="27">
        <f t="shared" si="3"/>
        <v>116.48480866577921</v>
      </c>
      <c r="H100" s="27">
        <f>((D100/100)+1)*H99</f>
        <v>221.42296755133438</v>
      </c>
      <c r="I100" s="27">
        <f>(E100/E$2)*100</f>
        <v>122.0945945945946</v>
      </c>
      <c r="J100" s="10">
        <f>(F100*I100)/H100</f>
        <v>166.65231133156649</v>
      </c>
    </row>
    <row r="101" spans="1:10" x14ac:dyDescent="0.2">
      <c r="A101" s="19" t="s">
        <v>101</v>
      </c>
      <c r="B101" s="3">
        <v>3.8948999999999998</v>
      </c>
      <c r="C101" s="22">
        <v>231.84004884045399</v>
      </c>
      <c r="D101" s="8">
        <v>0.72</v>
      </c>
      <c r="E101" s="25">
        <v>181</v>
      </c>
      <c r="F101" s="9">
        <f t="shared" si="2"/>
        <v>389.49</v>
      </c>
      <c r="G101" s="27">
        <f t="shared" si="3"/>
        <v>120.98856810187768</v>
      </c>
      <c r="H101" s="27">
        <f>((D101/100)+1)*H100</f>
        <v>223.017212917704</v>
      </c>
      <c r="I101" s="27">
        <f>(E101/E$2)*100</f>
        <v>122.29729729729731</v>
      </c>
      <c r="J101" s="10">
        <f>(F101*I101)/H101</f>
        <v>213.58698596014506</v>
      </c>
    </row>
    <row r="102" spans="1:10" x14ac:dyDescent="0.2">
      <c r="A102" s="19" t="s">
        <v>102</v>
      </c>
      <c r="B102" s="3">
        <v>3.645</v>
      </c>
      <c r="C102" s="22">
        <v>249.07550138133701</v>
      </c>
      <c r="D102" s="8">
        <v>1.31</v>
      </c>
      <c r="E102" s="25">
        <v>181.3</v>
      </c>
      <c r="F102" s="9">
        <f t="shared" si="2"/>
        <v>364.5</v>
      </c>
      <c r="G102" s="27">
        <f t="shared" si="3"/>
        <v>129.98310003861113</v>
      </c>
      <c r="H102" s="27">
        <f>((D102/100)+1)*H101</f>
        <v>225.93873840692595</v>
      </c>
      <c r="I102" s="27">
        <f>(E102/E$2)*100</f>
        <v>122.50000000000001</v>
      </c>
      <c r="J102" s="10">
        <f>(F102*I102)/H102</f>
        <v>197.6254727933422</v>
      </c>
    </row>
    <row r="103" spans="1:10" x14ac:dyDescent="0.2">
      <c r="A103" s="19" t="s">
        <v>103</v>
      </c>
      <c r="B103" s="3">
        <v>3.6364999999999998</v>
      </c>
      <c r="C103" s="22">
        <v>219.47114544135599</v>
      </c>
      <c r="D103" s="8">
        <v>3.02</v>
      </c>
      <c r="E103" s="25">
        <v>181.3</v>
      </c>
      <c r="F103" s="9">
        <f t="shared" si="2"/>
        <v>363.65</v>
      </c>
      <c r="G103" s="27">
        <f t="shared" si="3"/>
        <v>114.53370442007626</v>
      </c>
      <c r="H103" s="27">
        <f>((D103/100)+1)*H102</f>
        <v>232.76208830681512</v>
      </c>
      <c r="I103" s="27">
        <f>(E103/E$2)*100</f>
        <v>122.50000000000001</v>
      </c>
      <c r="J103" s="10">
        <f>(F103*I103)/H103</f>
        <v>191.38479691452267</v>
      </c>
    </row>
    <row r="104" spans="1:10" x14ac:dyDescent="0.2">
      <c r="A104" s="19" t="s">
        <v>104</v>
      </c>
      <c r="B104" s="3">
        <v>3.5333000000000001</v>
      </c>
      <c r="C104" s="22">
        <v>217.174741114261</v>
      </c>
      <c r="D104" s="8">
        <v>2.1</v>
      </c>
      <c r="E104" s="25">
        <v>180.9</v>
      </c>
      <c r="F104" s="9">
        <f t="shared" si="2"/>
        <v>353.33</v>
      </c>
      <c r="G104" s="27">
        <f t="shared" si="3"/>
        <v>113.33529770515453</v>
      </c>
      <c r="H104" s="27">
        <f>((D104/100)+1)*H103</f>
        <v>237.65009216125821</v>
      </c>
      <c r="I104" s="27">
        <f>(E104/E$2)*100</f>
        <v>122.22972972972974</v>
      </c>
      <c r="J104" s="10">
        <f>(F104*I104)/H104</f>
        <v>181.72696678821586</v>
      </c>
    </row>
    <row r="105" spans="1:10" x14ac:dyDescent="0.2">
      <c r="A105" s="19" t="s">
        <v>105</v>
      </c>
      <c r="B105" s="3">
        <v>3.5257999999999998</v>
      </c>
      <c r="C105" s="22">
        <v>205.15240573387999</v>
      </c>
      <c r="D105" s="8">
        <v>2.25</v>
      </c>
      <c r="E105" s="25">
        <v>181.7</v>
      </c>
      <c r="F105" s="9">
        <f t="shared" si="2"/>
        <v>352.58</v>
      </c>
      <c r="G105" s="27">
        <f t="shared" si="3"/>
        <v>107.06129478724698</v>
      </c>
      <c r="H105" s="27">
        <f>((D105/100)+1)*H104</f>
        <v>242.99721923488653</v>
      </c>
      <c r="I105" s="27">
        <f>(E105/E$2)*100</f>
        <v>122.77027027027026</v>
      </c>
      <c r="J105" s="10">
        <f>(F105*I105)/H105</f>
        <v>178.13513269075867</v>
      </c>
    </row>
    <row r="106" spans="1:10" x14ac:dyDescent="0.2">
      <c r="A106" s="19" t="s">
        <v>106</v>
      </c>
      <c r="B106" s="3">
        <v>3.5632000000000001</v>
      </c>
      <c r="C106" s="22">
        <v>212.327389360973</v>
      </c>
      <c r="D106" s="8">
        <v>1.57</v>
      </c>
      <c r="E106" s="25">
        <v>183.1</v>
      </c>
      <c r="F106" s="9">
        <f t="shared" si="2"/>
        <v>356.32</v>
      </c>
      <c r="G106" s="27">
        <f t="shared" si="3"/>
        <v>110.80564784245961</v>
      </c>
      <c r="H106" s="27">
        <f>((D106/100)+1)*H105</f>
        <v>246.81227557687427</v>
      </c>
      <c r="I106" s="27">
        <f>(E106/E$2)*100</f>
        <v>123.7162162162162</v>
      </c>
      <c r="J106" s="10">
        <f>(F106*I106)/H106</f>
        <v>178.60765660511817</v>
      </c>
    </row>
    <row r="107" spans="1:10" x14ac:dyDescent="0.2">
      <c r="A107" s="19" t="s">
        <v>107</v>
      </c>
      <c r="B107" s="3">
        <v>3.3531</v>
      </c>
      <c r="C107" s="22">
        <v>201.23516904865801</v>
      </c>
      <c r="D107" s="8">
        <v>1.23</v>
      </c>
      <c r="E107" s="25">
        <v>184.2</v>
      </c>
      <c r="F107" s="9">
        <f t="shared" si="2"/>
        <v>335.31</v>
      </c>
      <c r="G107" s="27">
        <f t="shared" si="3"/>
        <v>105.0170368610105</v>
      </c>
      <c r="H107" s="27">
        <f>((D107/100)+1)*H106</f>
        <v>249.84806656646981</v>
      </c>
      <c r="I107" s="27">
        <f>(E107/E$2)*100</f>
        <v>124.45945945945944</v>
      </c>
      <c r="J107" s="10">
        <f>(F107*I107)/H107</f>
        <v>167.03151609239606</v>
      </c>
    </row>
    <row r="108" spans="1:10" x14ac:dyDescent="0.2">
      <c r="A108" s="19" t="s">
        <v>108</v>
      </c>
      <c r="B108" s="3">
        <v>2.8898000000000001</v>
      </c>
      <c r="C108" s="22">
        <v>181.39725392458999</v>
      </c>
      <c r="D108" s="8">
        <v>0.97</v>
      </c>
      <c r="E108" s="25">
        <v>183.8</v>
      </c>
      <c r="F108" s="9">
        <f t="shared" si="2"/>
        <v>288.98</v>
      </c>
      <c r="G108" s="27">
        <f t="shared" si="3"/>
        <v>94.664377961083758</v>
      </c>
      <c r="H108" s="27">
        <f>((D108/100)+1)*H107</f>
        <v>252.27159281216458</v>
      </c>
      <c r="I108" s="27">
        <f>(E108/E$2)*100</f>
        <v>124.18918918918919</v>
      </c>
      <c r="J108" s="10">
        <f>(F108*I108)/H108</f>
        <v>142.26013912955071</v>
      </c>
    </row>
    <row r="109" spans="1:10" x14ac:dyDescent="0.2">
      <c r="A109" s="19" t="s">
        <v>109</v>
      </c>
      <c r="B109" s="3">
        <v>2.9655999999999998</v>
      </c>
      <c r="C109" s="22">
        <v>178.492158913552</v>
      </c>
      <c r="D109" s="8">
        <v>0.61</v>
      </c>
      <c r="E109" s="25">
        <v>183.5</v>
      </c>
      <c r="F109" s="9">
        <f t="shared" si="2"/>
        <v>296.56</v>
      </c>
      <c r="G109" s="27">
        <f t="shared" si="3"/>
        <v>93.148318560029736</v>
      </c>
      <c r="H109" s="27">
        <f>((D109/100)+1)*H108</f>
        <v>253.8104495283188</v>
      </c>
      <c r="I109" s="27">
        <f>(E109/E$2)*100</f>
        <v>123.98648648648648</v>
      </c>
      <c r="J109" s="10">
        <f>(F109*I109)/H109</f>
        <v>144.86965568503868</v>
      </c>
    </row>
    <row r="110" spans="1:10" x14ac:dyDescent="0.2">
      <c r="A110" s="19" t="s">
        <v>110</v>
      </c>
      <c r="B110" s="3">
        <v>2.8719999999999999</v>
      </c>
      <c r="C110" s="22">
        <v>177.09243348624699</v>
      </c>
      <c r="D110" s="8">
        <v>-0.15</v>
      </c>
      <c r="E110" s="25">
        <v>183.7</v>
      </c>
      <c r="F110" s="9">
        <f t="shared" si="2"/>
        <v>287.2</v>
      </c>
      <c r="G110" s="27">
        <f t="shared" si="3"/>
        <v>92.417854707764221</v>
      </c>
      <c r="H110" s="27">
        <f>((D110/100)+1)*H109</f>
        <v>253.42973385402632</v>
      </c>
      <c r="I110" s="27">
        <f>(E110/E$2)*100</f>
        <v>124.12162162162161</v>
      </c>
      <c r="J110" s="10">
        <f>(F110*I110)/H110</f>
        <v>140.66119704115917</v>
      </c>
    </row>
    <row r="111" spans="1:10" x14ac:dyDescent="0.2">
      <c r="A111" s="19" t="s">
        <v>111</v>
      </c>
      <c r="B111" s="3">
        <v>2.9655</v>
      </c>
      <c r="C111" s="22">
        <v>176.43722684355799</v>
      </c>
      <c r="D111" s="8">
        <v>0.2</v>
      </c>
      <c r="E111" s="25">
        <v>183.9</v>
      </c>
      <c r="F111" s="9">
        <f t="shared" si="2"/>
        <v>296.55</v>
      </c>
      <c r="G111" s="27">
        <f t="shared" si="3"/>
        <v>92.075927099025961</v>
      </c>
      <c r="H111" s="27">
        <f>((D111/100)+1)*H110</f>
        <v>253.93659332173436</v>
      </c>
      <c r="I111" s="27">
        <f>(E111/E$2)*100</f>
        <v>124.25675675675676</v>
      </c>
      <c r="J111" s="10">
        <f>(F111*I111)/H111</f>
        <v>145.10843330693126</v>
      </c>
    </row>
    <row r="112" spans="1:10" x14ac:dyDescent="0.2">
      <c r="A112" s="19" t="s">
        <v>112</v>
      </c>
      <c r="B112" s="3">
        <v>2.9664999999999999</v>
      </c>
      <c r="C112" s="22">
        <v>181.93477405971899</v>
      </c>
      <c r="D112" s="8">
        <v>0.34</v>
      </c>
      <c r="E112" s="25">
        <v>184.6</v>
      </c>
      <c r="F112" s="9">
        <f t="shared" si="2"/>
        <v>296.64999999999998</v>
      </c>
      <c r="G112" s="27">
        <f t="shared" si="3"/>
        <v>94.944889424916056</v>
      </c>
      <c r="H112" s="27">
        <f>((D112/100)+1)*H111</f>
        <v>254.79997773902826</v>
      </c>
      <c r="I112" s="27">
        <f>(E112/E$2)*100</f>
        <v>124.72972972972973</v>
      </c>
      <c r="J112" s="10">
        <f>(F112*I112)/H112</f>
        <v>145.2161599567392</v>
      </c>
    </row>
    <row r="113" spans="1:10" x14ac:dyDescent="0.2">
      <c r="A113" s="19" t="s">
        <v>113</v>
      </c>
      <c r="B113" s="3">
        <v>2.9234</v>
      </c>
      <c r="C113" s="22">
        <v>176.567909368664</v>
      </c>
      <c r="D113" s="8">
        <v>0.78</v>
      </c>
      <c r="E113" s="25">
        <v>185.2</v>
      </c>
      <c r="F113" s="9">
        <f t="shared" si="2"/>
        <v>292.33999999999997</v>
      </c>
      <c r="G113" s="27">
        <f t="shared" si="3"/>
        <v>92.14412537480959</v>
      </c>
      <c r="H113" s="27">
        <f>((D113/100)+1)*H112</f>
        <v>256.78741756539267</v>
      </c>
      <c r="I113" s="27">
        <f>(E113/E$2)*100</f>
        <v>125.13513513513513</v>
      </c>
      <c r="J113" s="10">
        <f>(F113*I113)/H113</f>
        <v>142.46027220585893</v>
      </c>
    </row>
    <row r="114" spans="1:10" x14ac:dyDescent="0.2">
      <c r="A114" s="19" t="s">
        <v>114</v>
      </c>
      <c r="B114" s="3">
        <v>2.8561999999999999</v>
      </c>
      <c r="C114" s="22">
        <v>175.20228993251399</v>
      </c>
      <c r="D114" s="8">
        <v>0.28999999999999998</v>
      </c>
      <c r="E114" s="25">
        <v>185</v>
      </c>
      <c r="F114" s="9">
        <f t="shared" si="2"/>
        <v>285.62</v>
      </c>
      <c r="G114" s="27">
        <f t="shared" si="3"/>
        <v>91.431460151616918</v>
      </c>
      <c r="H114" s="27">
        <f>((D114/100)+1)*H113</f>
        <v>257.53210107633231</v>
      </c>
      <c r="I114" s="27">
        <f>(E114/E$2)*100</f>
        <v>125</v>
      </c>
      <c r="J114" s="10">
        <f>(F114*I114)/H114</f>
        <v>138.63320281543389</v>
      </c>
    </row>
    <row r="115" spans="1:10" x14ac:dyDescent="0.2">
      <c r="A115" s="19" t="s">
        <v>115</v>
      </c>
      <c r="B115" s="3">
        <v>2.9493999999999998</v>
      </c>
      <c r="C115" s="22">
        <v>178.33308444401499</v>
      </c>
      <c r="D115" s="8">
        <v>0.34</v>
      </c>
      <c r="E115" s="25">
        <v>184.5</v>
      </c>
      <c r="F115" s="9">
        <f t="shared" si="2"/>
        <v>294.94</v>
      </c>
      <c r="G115" s="27">
        <f t="shared" si="3"/>
        <v>93.065303600418105</v>
      </c>
      <c r="H115" s="27">
        <f>((D115/100)+1)*H114</f>
        <v>258.40771021999188</v>
      </c>
      <c r="I115" s="27">
        <f>(E115/E$2)*100</f>
        <v>124.66216216216218</v>
      </c>
      <c r="J115" s="10">
        <f>(F115*I115)/H115</f>
        <v>142.28622697367001</v>
      </c>
    </row>
    <row r="116" spans="1:10" x14ac:dyDescent="0.2">
      <c r="A116" s="19" t="s">
        <v>116</v>
      </c>
      <c r="B116" s="3">
        <v>2.8892000000000002</v>
      </c>
      <c r="C116" s="22">
        <v>181.00202411075</v>
      </c>
      <c r="D116" s="8">
        <v>0.52</v>
      </c>
      <c r="E116" s="25">
        <v>184.3</v>
      </c>
      <c r="F116" s="9">
        <f t="shared" si="2"/>
        <v>288.92</v>
      </c>
      <c r="G116" s="27">
        <f t="shared" si="3"/>
        <v>94.458122443597318</v>
      </c>
      <c r="H116" s="27">
        <f>((D116/100)+1)*H115</f>
        <v>259.75143031313587</v>
      </c>
      <c r="I116" s="27">
        <f>(E116/E$2)*100</f>
        <v>124.52702702702703</v>
      </c>
      <c r="J116" s="10">
        <f>(F116*I116)/H116</f>
        <v>138.5106854090312</v>
      </c>
    </row>
    <row r="117" spans="1:10" x14ac:dyDescent="0.2">
      <c r="A117" s="19" t="s">
        <v>117</v>
      </c>
      <c r="B117" s="3">
        <v>2.9409000000000001</v>
      </c>
      <c r="C117" s="22">
        <v>177.85134933119801</v>
      </c>
      <c r="D117" s="8">
        <v>0.76</v>
      </c>
      <c r="E117" s="25">
        <v>185.2</v>
      </c>
      <c r="F117" s="9">
        <f t="shared" si="2"/>
        <v>294.09000000000003</v>
      </c>
      <c r="G117" s="27">
        <f t="shared" si="3"/>
        <v>92.813904233502726</v>
      </c>
      <c r="H117" s="27">
        <f>((D117/100)+1)*H116</f>
        <v>261.7255411835157</v>
      </c>
      <c r="I117" s="27">
        <f>(E117/E$2)*100</f>
        <v>125.13513513513513</v>
      </c>
      <c r="J117" s="10">
        <f>(F117*I117)/H117</f>
        <v>140.6090965577101</v>
      </c>
    </row>
    <row r="118" spans="1:10" x14ac:dyDescent="0.2">
      <c r="A118" s="19" t="s">
        <v>118</v>
      </c>
      <c r="B118" s="3">
        <v>2.9138000000000002</v>
      </c>
      <c r="C118" s="22">
        <v>180.798071149782</v>
      </c>
      <c r="D118" s="8">
        <v>0.61</v>
      </c>
      <c r="E118" s="25">
        <v>186.2</v>
      </c>
      <c r="F118" s="9">
        <f t="shared" si="2"/>
        <v>291.38</v>
      </c>
      <c r="G118" s="27">
        <f t="shared" si="3"/>
        <v>94.35168709374696</v>
      </c>
      <c r="H118" s="27">
        <f>((D118/100)+1)*H117</f>
        <v>263.32206698473516</v>
      </c>
      <c r="I118" s="27">
        <f>(E118/E$2)*100</f>
        <v>125.81081081081081</v>
      </c>
      <c r="J118" s="10">
        <f>(F118*I118)/H118</f>
        <v>139.21641461282911</v>
      </c>
    </row>
    <row r="119" spans="1:10" x14ac:dyDescent="0.2">
      <c r="A119" s="19" t="s">
        <v>119</v>
      </c>
      <c r="B119" s="3">
        <v>2.9085999999999999</v>
      </c>
      <c r="C119" s="22">
        <v>176.42321873215201</v>
      </c>
      <c r="D119" s="8">
        <v>0.47</v>
      </c>
      <c r="E119" s="25">
        <v>187.4</v>
      </c>
      <c r="F119" s="9">
        <f t="shared" si="2"/>
        <v>290.86</v>
      </c>
      <c r="G119" s="27">
        <f t="shared" si="3"/>
        <v>92.068616794575547</v>
      </c>
      <c r="H119" s="27">
        <f>((D119/100)+1)*H118</f>
        <v>264.55968069956339</v>
      </c>
      <c r="I119" s="27">
        <f>(E119/E$2)*100</f>
        <v>126.62162162162163</v>
      </c>
      <c r="J119" s="10">
        <f>(F119*I119)/H119</f>
        <v>139.20928830681663</v>
      </c>
    </row>
    <row r="120" spans="1:10" x14ac:dyDescent="0.2">
      <c r="A120" s="19" t="s">
        <v>120</v>
      </c>
      <c r="B120" s="3">
        <v>2.9447000000000001</v>
      </c>
      <c r="C120" s="22">
        <v>173.76295838558499</v>
      </c>
      <c r="D120" s="8">
        <v>0.37</v>
      </c>
      <c r="E120" s="25">
        <v>188</v>
      </c>
      <c r="F120" s="9">
        <f t="shared" si="2"/>
        <v>294.47000000000003</v>
      </c>
      <c r="G120" s="27">
        <f t="shared" si="3"/>
        <v>90.680327360894282</v>
      </c>
      <c r="H120" s="27">
        <f>((D120/100)+1)*H119</f>
        <v>265.53855151815179</v>
      </c>
      <c r="I120" s="27">
        <f>(E120/E$2)*100</f>
        <v>127.02702702702702</v>
      </c>
      <c r="J120" s="10">
        <f>(F120*I120)/H120</f>
        <v>140.86711113994932</v>
      </c>
    </row>
    <row r="121" spans="1:10" x14ac:dyDescent="0.2">
      <c r="A121" s="19" t="s">
        <v>121</v>
      </c>
      <c r="B121" s="3">
        <v>3.1291000000000002</v>
      </c>
      <c r="C121" s="22">
        <v>182.133250489299</v>
      </c>
      <c r="D121" s="8">
        <v>0.51</v>
      </c>
      <c r="E121" s="25">
        <v>189.1</v>
      </c>
      <c r="F121" s="9">
        <f t="shared" si="2"/>
        <v>312.91000000000003</v>
      </c>
      <c r="G121" s="27">
        <f t="shared" si="3"/>
        <v>95.048466779807768</v>
      </c>
      <c r="H121" s="27">
        <f>((D121/100)+1)*H120</f>
        <v>266.89279813089439</v>
      </c>
      <c r="I121" s="27">
        <f>(E121/E$2)*100</f>
        <v>127.77027027027026</v>
      </c>
      <c r="J121" s="10">
        <f>(F121*I121)/H121</f>
        <v>149.80020274156016</v>
      </c>
    </row>
    <row r="122" spans="1:10" x14ac:dyDescent="0.2">
      <c r="A122" s="19" t="s">
        <v>122</v>
      </c>
      <c r="B122" s="3">
        <v>3.1074999999999999</v>
      </c>
      <c r="C122" s="22">
        <v>182.10780520906999</v>
      </c>
      <c r="D122" s="8">
        <v>0.71</v>
      </c>
      <c r="E122" s="25">
        <v>189.7</v>
      </c>
      <c r="F122" s="9">
        <f t="shared" si="2"/>
        <v>310.75</v>
      </c>
      <c r="G122" s="27">
        <f t="shared" si="3"/>
        <v>95.035187848772097</v>
      </c>
      <c r="H122" s="27">
        <f>((D122/100)+1)*H121</f>
        <v>268.78773699762377</v>
      </c>
      <c r="I122" s="27">
        <f>(E122/E$2)*100</f>
        <v>128.17567567567568</v>
      </c>
      <c r="J122" s="10">
        <f>(F122*I122)/H122</f>
        <v>148.1860432366687</v>
      </c>
    </row>
    <row r="123" spans="1:10" x14ac:dyDescent="0.2">
      <c r="A123" s="19" t="s">
        <v>123</v>
      </c>
      <c r="B123" s="3">
        <v>3.0268000000000002</v>
      </c>
      <c r="C123" s="22">
        <v>175.39603434673501</v>
      </c>
      <c r="D123" s="8">
        <v>0.91</v>
      </c>
      <c r="E123" s="25">
        <v>189.4</v>
      </c>
      <c r="F123" s="9">
        <f t="shared" si="2"/>
        <v>302.68</v>
      </c>
      <c r="G123" s="27">
        <f t="shared" si="3"/>
        <v>91.532568046355451</v>
      </c>
      <c r="H123" s="27">
        <f>((D123/100)+1)*H122</f>
        <v>271.23370540430216</v>
      </c>
      <c r="I123" s="27">
        <f>(E123/E$2)*100</f>
        <v>127.97297297297298</v>
      </c>
      <c r="J123" s="10">
        <f>(F123*I123)/H123</f>
        <v>142.80990410731258</v>
      </c>
    </row>
    <row r="124" spans="1:10" x14ac:dyDescent="0.2">
      <c r="A124" s="19" t="s">
        <v>124</v>
      </c>
      <c r="B124" s="3">
        <v>2.9338000000000002</v>
      </c>
      <c r="C124" s="22">
        <v>171.07699974638399</v>
      </c>
      <c r="D124" s="8">
        <v>0.69</v>
      </c>
      <c r="E124" s="25">
        <v>189.5</v>
      </c>
      <c r="F124" s="9">
        <f t="shared" si="2"/>
        <v>293.38</v>
      </c>
      <c r="G124" s="27">
        <f t="shared" si="3"/>
        <v>89.278626958555989</v>
      </c>
      <c r="H124" s="27">
        <f>((D124/100)+1)*H123</f>
        <v>273.1052179715918</v>
      </c>
      <c r="I124" s="27">
        <f>(E124/E$2)*100</f>
        <v>128.04054054054055</v>
      </c>
      <c r="J124" s="10">
        <f>(F124*I124)/H124</f>
        <v>137.54601271547739</v>
      </c>
    </row>
    <row r="125" spans="1:10" x14ac:dyDescent="0.2">
      <c r="A125" s="19" t="s">
        <v>125</v>
      </c>
      <c r="B125" s="3">
        <v>2.8586</v>
      </c>
      <c r="C125" s="22">
        <v>164.53796627730199</v>
      </c>
      <c r="D125" s="8">
        <v>0.33</v>
      </c>
      <c r="E125" s="25">
        <v>189.9</v>
      </c>
      <c r="F125" s="9">
        <f t="shared" si="2"/>
        <v>285.86</v>
      </c>
      <c r="G125" s="27">
        <f t="shared" si="3"/>
        <v>85.86615227977893</v>
      </c>
      <c r="H125" s="27">
        <f>((D125/100)+1)*H124</f>
        <v>274.0064651908981</v>
      </c>
      <c r="I125" s="27">
        <f>(E125/E$2)*100</f>
        <v>128.31081081081081</v>
      </c>
      <c r="J125" s="10">
        <f>(F125*I125)/H125</f>
        <v>133.86154356914338</v>
      </c>
    </row>
    <row r="126" spans="1:10" x14ac:dyDescent="0.2">
      <c r="A126" s="19" t="s">
        <v>126</v>
      </c>
      <c r="B126" s="3">
        <v>2.8565</v>
      </c>
      <c r="C126" s="22">
        <v>164.17960704390899</v>
      </c>
      <c r="D126" s="8">
        <v>0.44</v>
      </c>
      <c r="E126" s="25">
        <v>190.9</v>
      </c>
      <c r="F126" s="9">
        <f t="shared" si="2"/>
        <v>285.64999999999998</v>
      </c>
      <c r="G126" s="27">
        <f t="shared" si="3"/>
        <v>85.67913812613655</v>
      </c>
      <c r="H126" s="27">
        <f>((D126/100)+1)*H125</f>
        <v>275.21209363773806</v>
      </c>
      <c r="I126" s="27">
        <f>(E126/E$2)*100</f>
        <v>128.98648648648648</v>
      </c>
      <c r="J126" s="10">
        <f>(F126*I126)/H126</f>
        <v>133.87852756704783</v>
      </c>
    </row>
    <row r="127" spans="1:10" x14ac:dyDescent="0.2">
      <c r="A127" s="19" t="s">
        <v>127</v>
      </c>
      <c r="B127" s="3">
        <v>2.7307000000000001</v>
      </c>
      <c r="C127" s="22">
        <v>161.69192675976899</v>
      </c>
      <c r="D127" s="8">
        <v>0.69</v>
      </c>
      <c r="E127" s="25">
        <v>191</v>
      </c>
      <c r="F127" s="9">
        <f t="shared" si="2"/>
        <v>273.07</v>
      </c>
      <c r="G127" s="27">
        <f t="shared" si="3"/>
        <v>84.380911711077005</v>
      </c>
      <c r="H127" s="27">
        <f>((D127/100)+1)*H126</f>
        <v>277.11105708383843</v>
      </c>
      <c r="I127" s="27">
        <f>(E127/E$2)*100</f>
        <v>129.05405405405406</v>
      </c>
      <c r="J127" s="10">
        <f>(F127*I127)/H127</f>
        <v>127.17208368152062</v>
      </c>
    </row>
    <row r="128" spans="1:10" x14ac:dyDescent="0.2">
      <c r="A128" s="19" t="s">
        <v>128</v>
      </c>
      <c r="B128" s="3">
        <v>2.6543999999999999</v>
      </c>
      <c r="C128" s="22">
        <v>158.54286611553701</v>
      </c>
      <c r="D128" s="8">
        <v>0.86</v>
      </c>
      <c r="E128" s="25">
        <v>190.3</v>
      </c>
      <c r="F128" s="9">
        <f t="shared" si="2"/>
        <v>265.44</v>
      </c>
      <c r="G128" s="27">
        <f t="shared" si="3"/>
        <v>82.737535857262387</v>
      </c>
      <c r="H128" s="27">
        <f>((D128/100)+1)*H127</f>
        <v>279.49421217475941</v>
      </c>
      <c r="I128" s="27">
        <f>(E128/E$2)*100</f>
        <v>128.58108108108109</v>
      </c>
      <c r="J128" s="10">
        <f>(F128*I128)/H128</f>
        <v>122.11545239735177</v>
      </c>
    </row>
    <row r="129" spans="1:10" x14ac:dyDescent="0.2">
      <c r="A129" s="19" t="s">
        <v>129</v>
      </c>
      <c r="B129" s="3">
        <v>2.6248</v>
      </c>
      <c r="C129" s="22">
        <v>156.47452960099</v>
      </c>
      <c r="D129" s="8">
        <v>0.57999999999999996</v>
      </c>
      <c r="E129" s="25">
        <v>190.7</v>
      </c>
      <c r="F129" s="9">
        <f t="shared" si="2"/>
        <v>262.48</v>
      </c>
      <c r="G129" s="27">
        <f t="shared" si="3"/>
        <v>81.658149122746622</v>
      </c>
      <c r="H129" s="27">
        <f>((D129/100)+1)*H128</f>
        <v>281.11527860537302</v>
      </c>
      <c r="I129" s="27">
        <f>(E129/E$2)*100</f>
        <v>128.85135135135135</v>
      </c>
      <c r="J129" s="10">
        <f>(F129*I129)/H129</f>
        <v>120.30972798949206</v>
      </c>
    </row>
    <row r="130" spans="1:10" x14ac:dyDescent="0.2">
      <c r="A130" s="19" t="s">
        <v>130</v>
      </c>
      <c r="B130" s="3">
        <v>2.5950000000000002</v>
      </c>
      <c r="C130" s="22">
        <v>150.99627851699401</v>
      </c>
      <c r="D130" s="8">
        <v>0.59</v>
      </c>
      <c r="E130" s="25">
        <v>191.8</v>
      </c>
      <c r="F130" s="9">
        <f t="shared" si="2"/>
        <v>259.5</v>
      </c>
      <c r="G130" s="27">
        <f t="shared" si="3"/>
        <v>78.799256719685758</v>
      </c>
      <c r="H130" s="27">
        <f>((D130/100)+1)*H129</f>
        <v>282.77385874914472</v>
      </c>
      <c r="I130" s="27">
        <f>(E130/E$2)*100</f>
        <v>129.59459459459458</v>
      </c>
      <c r="J130" s="10">
        <f>(F130*I130)/H130</f>
        <v>118.92823985236581</v>
      </c>
    </row>
    <row r="131" spans="1:10" x14ac:dyDescent="0.2">
      <c r="A131" s="19" t="s">
        <v>131</v>
      </c>
      <c r="B131" s="3">
        <v>2.6661999999999999</v>
      </c>
      <c r="C131" s="22">
        <v>156.92256548853399</v>
      </c>
      <c r="D131" s="8">
        <v>0.61</v>
      </c>
      <c r="E131" s="25">
        <v>193.3</v>
      </c>
      <c r="F131" s="9">
        <f t="shared" ref="F131:F194" si="4">B131*100</f>
        <v>266.62</v>
      </c>
      <c r="G131" s="27">
        <f t="shared" ref="G131:G194" si="5">(C131/C$2)*100</f>
        <v>81.8919621363451</v>
      </c>
      <c r="H131" s="27">
        <f>((D131/100)+1)*H130</f>
        <v>284.49877928751448</v>
      </c>
      <c r="I131" s="27">
        <f>(E131/E$2)*100</f>
        <v>130.60810810810813</v>
      </c>
      <c r="J131" s="10">
        <f>(F131*I131)/H131</f>
        <v>122.40029244059404</v>
      </c>
    </row>
    <row r="132" spans="1:10" x14ac:dyDescent="0.2">
      <c r="A132" s="19" t="s">
        <v>132</v>
      </c>
      <c r="B132" s="3">
        <v>2.5312999999999999</v>
      </c>
      <c r="C132" s="22">
        <v>148.688141538227</v>
      </c>
      <c r="D132" s="8">
        <v>0.87</v>
      </c>
      <c r="E132" s="25">
        <v>194.6</v>
      </c>
      <c r="F132" s="9">
        <f t="shared" si="4"/>
        <v>253.13</v>
      </c>
      <c r="G132" s="27">
        <f t="shared" si="5"/>
        <v>77.594727176836201</v>
      </c>
      <c r="H132" s="27">
        <f>((D132/100)+1)*H131</f>
        <v>286.97391866731584</v>
      </c>
      <c r="I132" s="27">
        <f>(E132/E$2)*100</f>
        <v>131.48648648648648</v>
      </c>
      <c r="J132" s="10">
        <f>(F132*I132)/H132</f>
        <v>115.97978826399539</v>
      </c>
    </row>
    <row r="133" spans="1:10" x14ac:dyDescent="0.2">
      <c r="A133" s="19" t="s">
        <v>133</v>
      </c>
      <c r="B133" s="3">
        <v>2.4037999999999999</v>
      </c>
      <c r="C133" s="22">
        <v>141.882393249247</v>
      </c>
      <c r="D133" s="8">
        <v>0.49</v>
      </c>
      <c r="E133" s="25">
        <v>194.4</v>
      </c>
      <c r="F133" s="9">
        <f t="shared" si="4"/>
        <v>240.38</v>
      </c>
      <c r="G133" s="27">
        <f t="shared" si="5"/>
        <v>74.043064103679455</v>
      </c>
      <c r="H133" s="27">
        <f>((D133/100)+1)*H132</f>
        <v>288.38009086878566</v>
      </c>
      <c r="I133" s="27">
        <f>(E133/E$2)*100</f>
        <v>131.35135135135135</v>
      </c>
      <c r="J133" s="10">
        <f>(F133*I133)/H133</f>
        <v>109.48827203263581</v>
      </c>
    </row>
    <row r="134" spans="1:10" x14ac:dyDescent="0.2">
      <c r="A134" s="19" t="s">
        <v>134</v>
      </c>
      <c r="B134" s="3">
        <v>2.3504</v>
      </c>
      <c r="C134" s="22">
        <v>139.237448336059</v>
      </c>
      <c r="D134" s="8">
        <v>-0.02</v>
      </c>
      <c r="E134" s="25">
        <v>194.5</v>
      </c>
      <c r="F134" s="9">
        <f t="shared" si="4"/>
        <v>235.04</v>
      </c>
      <c r="G134" s="27">
        <f t="shared" si="5"/>
        <v>72.6627672164269</v>
      </c>
      <c r="H134" s="27">
        <f>((D134/100)+1)*H133</f>
        <v>288.32241485061189</v>
      </c>
      <c r="I134" s="27">
        <f>(E134/E$2)*100</f>
        <v>131.41891891891893</v>
      </c>
      <c r="J134" s="10">
        <f>(F134*I134)/H134</f>
        <v>107.13250552756027</v>
      </c>
    </row>
    <row r="135" spans="1:10" x14ac:dyDescent="0.2">
      <c r="A135" s="19" t="s">
        <v>135</v>
      </c>
      <c r="B135" s="3">
        <v>2.3904999999999998</v>
      </c>
      <c r="C135" s="22">
        <v>138.13680897525501</v>
      </c>
      <c r="D135" s="8">
        <v>0.25</v>
      </c>
      <c r="E135" s="25">
        <v>195.4</v>
      </c>
      <c r="F135" s="9">
        <f t="shared" si="4"/>
        <v>239.04999999999998</v>
      </c>
      <c r="G135" s="27">
        <f t="shared" si="5"/>
        <v>72.088385089929503</v>
      </c>
      <c r="H135" s="27">
        <f>((D135/100)+1)*H134</f>
        <v>289.04322088773841</v>
      </c>
      <c r="I135" s="27">
        <f>(E135/E$2)*100</f>
        <v>132.02702702702703</v>
      </c>
      <c r="J135" s="10">
        <f>(F135*I135)/H135</f>
        <v>109.19149293270857</v>
      </c>
    </row>
    <row r="136" spans="1:10" x14ac:dyDescent="0.2">
      <c r="A136" s="19" t="s">
        <v>136</v>
      </c>
      <c r="B136" s="3">
        <v>2.3637000000000001</v>
      </c>
      <c r="C136" s="22">
        <v>141.16751613008699</v>
      </c>
      <c r="D136" s="8">
        <v>0.17</v>
      </c>
      <c r="E136" s="25">
        <v>196.4</v>
      </c>
      <c r="F136" s="9">
        <f t="shared" si="4"/>
        <v>236.37</v>
      </c>
      <c r="G136" s="27">
        <f t="shared" si="5"/>
        <v>73.669996726198505</v>
      </c>
      <c r="H136" s="27">
        <f>((D136/100)+1)*H135</f>
        <v>289.53459436324761</v>
      </c>
      <c r="I136" s="27">
        <f>(E136/E$2)*100</f>
        <v>132.70270270270271</v>
      </c>
      <c r="J136" s="10">
        <f>(F136*I136)/H136</f>
        <v>108.33571686596161</v>
      </c>
    </row>
    <row r="137" spans="1:10" x14ac:dyDescent="0.2">
      <c r="A137" s="19" t="s">
        <v>137</v>
      </c>
      <c r="B137" s="3">
        <v>2.2222</v>
      </c>
      <c r="C137" s="22">
        <v>138.617836976989</v>
      </c>
      <c r="D137" s="8">
        <v>0.35</v>
      </c>
      <c r="E137" s="25">
        <v>198.8</v>
      </c>
      <c r="F137" s="9">
        <f t="shared" si="4"/>
        <v>222.22</v>
      </c>
      <c r="G137" s="27">
        <f t="shared" si="5"/>
        <v>72.339415442268461</v>
      </c>
      <c r="H137" s="27">
        <f>((D137/100)+1)*H136</f>
        <v>290.54796544351899</v>
      </c>
      <c r="I137" s="27">
        <f>(E137/E$2)*100</f>
        <v>134.32432432432432</v>
      </c>
      <c r="J137" s="10">
        <f>(F137*I137)/H137</f>
        <v>102.73536524610064</v>
      </c>
    </row>
    <row r="138" spans="1:10" x14ac:dyDescent="0.2">
      <c r="A138" s="19" t="s">
        <v>138</v>
      </c>
      <c r="B138" s="3">
        <v>2.2543000000000002</v>
      </c>
      <c r="C138" s="22">
        <v>135.12119002784601</v>
      </c>
      <c r="D138" s="8">
        <v>0.75</v>
      </c>
      <c r="E138" s="25">
        <v>199.2</v>
      </c>
      <c r="F138" s="9">
        <f t="shared" si="4"/>
        <v>225.43</v>
      </c>
      <c r="G138" s="27">
        <f t="shared" si="5"/>
        <v>70.5146474194419</v>
      </c>
      <c r="H138" s="27">
        <f>((D138/100)+1)*H137</f>
        <v>292.72707518434538</v>
      </c>
      <c r="I138" s="27">
        <f>(E138/E$2)*100</f>
        <v>134.59459459459458</v>
      </c>
      <c r="J138" s="10">
        <f>(F138*I138)/H138</f>
        <v>103.65170164171437</v>
      </c>
    </row>
    <row r="139" spans="1:10" x14ac:dyDescent="0.2">
      <c r="A139" s="19" t="s">
        <v>139</v>
      </c>
      <c r="B139" s="3">
        <v>2.2069999999999999</v>
      </c>
      <c r="C139" s="22">
        <v>130.62166433472899</v>
      </c>
      <c r="D139" s="8">
        <v>0.55000000000000004</v>
      </c>
      <c r="E139" s="25">
        <v>197.6</v>
      </c>
      <c r="F139" s="9">
        <f t="shared" si="4"/>
        <v>220.7</v>
      </c>
      <c r="G139" s="27">
        <f t="shared" si="5"/>
        <v>68.166514844976859</v>
      </c>
      <c r="H139" s="27">
        <f>((D139/100)+1)*H138</f>
        <v>294.33707409785927</v>
      </c>
      <c r="I139" s="27">
        <f>(E139/E$2)*100</f>
        <v>133.51351351351352</v>
      </c>
      <c r="J139" s="10">
        <f>(F139*I139)/H139</f>
        <v>100.11118212935561</v>
      </c>
    </row>
    <row r="140" spans="1:10" x14ac:dyDescent="0.2">
      <c r="A140" s="19" t="s">
        <v>140</v>
      </c>
      <c r="B140" s="3">
        <v>2.3407</v>
      </c>
      <c r="C140" s="22">
        <v>135.982189139751</v>
      </c>
      <c r="D140" s="8">
        <v>0.36</v>
      </c>
      <c r="E140" s="25">
        <v>196.8</v>
      </c>
      <c r="F140" s="9">
        <f t="shared" si="4"/>
        <v>234.07</v>
      </c>
      <c r="G140" s="27">
        <f t="shared" si="5"/>
        <v>70.963970347932403</v>
      </c>
      <c r="H140" s="27">
        <f>((D140/100)+1)*H139</f>
        <v>295.39668756461157</v>
      </c>
      <c r="I140" s="27">
        <f>(E140/E$2)*100</f>
        <v>132.972972972973</v>
      </c>
      <c r="J140" s="10">
        <f>(F140*I140)/H140</f>
        <v>105.36673258049272</v>
      </c>
    </row>
    <row r="141" spans="1:10" x14ac:dyDescent="0.2">
      <c r="A141" s="19" t="s">
        <v>141</v>
      </c>
      <c r="B141" s="3">
        <v>2.2160000000000002</v>
      </c>
      <c r="C141" s="22">
        <v>136.50128526912701</v>
      </c>
      <c r="D141" s="8">
        <v>0.59</v>
      </c>
      <c r="E141" s="25">
        <v>198.3</v>
      </c>
      <c r="F141" s="9">
        <f t="shared" si="4"/>
        <v>221.60000000000002</v>
      </c>
      <c r="G141" s="27">
        <f t="shared" si="5"/>
        <v>71.234867018781756</v>
      </c>
      <c r="H141" s="27">
        <f>((D141/100)+1)*H140</f>
        <v>297.13952802124277</v>
      </c>
      <c r="I141" s="27">
        <f>(E141/E$2)*100</f>
        <v>133.98648648648651</v>
      </c>
      <c r="J141" s="10">
        <f>(F141*I141)/H141</f>
        <v>99.924118487805998</v>
      </c>
    </row>
    <row r="142" spans="1:10" x14ac:dyDescent="0.2">
      <c r="A142" s="19" t="s">
        <v>142</v>
      </c>
      <c r="B142" s="3">
        <v>2.1355</v>
      </c>
      <c r="C142" s="22">
        <v>129.275798691483</v>
      </c>
      <c r="D142" s="8">
        <v>0.41</v>
      </c>
      <c r="E142" s="25">
        <v>198.7</v>
      </c>
      <c r="F142" s="9">
        <f t="shared" si="4"/>
        <v>213.54999999999998</v>
      </c>
      <c r="G142" s="27">
        <f t="shared" si="5"/>
        <v>67.464158380473592</v>
      </c>
      <c r="H142" s="27">
        <f>((D142/100)+1)*H141</f>
        <v>298.35780008612988</v>
      </c>
      <c r="I142" s="27">
        <f>(E142/E$2)*100</f>
        <v>134.25675675675674</v>
      </c>
      <c r="J142" s="10">
        <f>(F142*I142)/H142</f>
        <v>96.094455707639597</v>
      </c>
    </row>
    <row r="143" spans="1:10" x14ac:dyDescent="0.2">
      <c r="A143" s="19" t="s">
        <v>143</v>
      </c>
      <c r="B143" s="3">
        <v>2.1724000000000001</v>
      </c>
      <c r="C143" s="22">
        <v>130.239126138919</v>
      </c>
      <c r="D143" s="8">
        <v>0.43</v>
      </c>
      <c r="E143" s="25">
        <v>199.8</v>
      </c>
      <c r="F143" s="9">
        <f t="shared" si="4"/>
        <v>217.24</v>
      </c>
      <c r="G143" s="27">
        <f t="shared" si="5"/>
        <v>67.966882603753604</v>
      </c>
      <c r="H143" s="27">
        <f>((D143/100)+1)*H142</f>
        <v>299.64073862650025</v>
      </c>
      <c r="I143" s="27">
        <f>(E143/E$2)*100</f>
        <v>135</v>
      </c>
      <c r="J143" s="10">
        <f>(F143*I143)/H143</f>
        <v>97.875209273717502</v>
      </c>
    </row>
    <row r="144" spans="1:10" x14ac:dyDescent="0.2">
      <c r="A144" s="19" t="s">
        <v>144</v>
      </c>
      <c r="B144" s="3">
        <v>2.0891999999999999</v>
      </c>
      <c r="C144" s="22">
        <v>130.87846183287499</v>
      </c>
      <c r="D144" s="8">
        <v>0.21</v>
      </c>
      <c r="E144" s="25">
        <v>201.5</v>
      </c>
      <c r="F144" s="9">
        <f t="shared" si="4"/>
        <v>208.92</v>
      </c>
      <c r="G144" s="27">
        <f t="shared" si="5"/>
        <v>68.300527763574067</v>
      </c>
      <c r="H144" s="27">
        <f>((D144/100)+1)*H143</f>
        <v>300.26998417761592</v>
      </c>
      <c r="I144" s="27">
        <f>(E144/E$2)*100</f>
        <v>136.14864864864865</v>
      </c>
      <c r="J144" s="10">
        <f>(F144*I144)/H144</f>
        <v>94.728668113727792</v>
      </c>
    </row>
    <row r="145" spans="1:10" x14ac:dyDescent="0.2">
      <c r="A145" s="19" t="s">
        <v>145</v>
      </c>
      <c r="B145" s="3">
        <v>2.3005</v>
      </c>
      <c r="C145" s="22">
        <v>135.57455778877099</v>
      </c>
      <c r="D145" s="8">
        <v>0.1</v>
      </c>
      <c r="E145" s="25">
        <v>202.5</v>
      </c>
      <c r="F145" s="9">
        <f t="shared" si="4"/>
        <v>230.05</v>
      </c>
      <c r="G145" s="27">
        <f t="shared" si="5"/>
        <v>70.751242936446886</v>
      </c>
      <c r="H145" s="27">
        <f>((D145/100)+1)*H144</f>
        <v>300.57025416179351</v>
      </c>
      <c r="I145" s="27">
        <f>(E145/E$2)*100</f>
        <v>136.82432432432432</v>
      </c>
      <c r="J145" s="10">
        <f>(F145*I145)/H145</f>
        <v>104.72239143753529</v>
      </c>
    </row>
    <row r="146" spans="1:10" x14ac:dyDescent="0.2">
      <c r="A146" s="19" t="s">
        <v>146</v>
      </c>
      <c r="B146" s="3">
        <v>2.1642999999999999</v>
      </c>
      <c r="C146" s="22">
        <v>137.630103827699</v>
      </c>
      <c r="D146" s="8">
        <v>-0.21</v>
      </c>
      <c r="E146" s="25">
        <v>202.9</v>
      </c>
      <c r="F146" s="9">
        <f t="shared" si="4"/>
        <v>216.42999999999998</v>
      </c>
      <c r="G146" s="27">
        <f t="shared" si="5"/>
        <v>71.823954804656225</v>
      </c>
      <c r="H146" s="27">
        <f>((D146/100)+1)*H145</f>
        <v>299.93905662805378</v>
      </c>
      <c r="I146" s="27">
        <f>(E146/E$2)*100</f>
        <v>137.09459459459458</v>
      </c>
      <c r="J146" s="10">
        <f>(F146*I146)/H146</f>
        <v>98.924706377611813</v>
      </c>
    </row>
    <row r="147" spans="1:10" x14ac:dyDescent="0.2">
      <c r="A147" s="19" t="s">
        <v>147</v>
      </c>
      <c r="B147" s="3">
        <v>2.1762000000000001</v>
      </c>
      <c r="C147" s="22">
        <v>134.543373258998</v>
      </c>
      <c r="D147" s="8">
        <v>0.19</v>
      </c>
      <c r="E147" s="25">
        <v>203.5</v>
      </c>
      <c r="F147" s="9">
        <f t="shared" si="4"/>
        <v>217.62</v>
      </c>
      <c r="G147" s="27">
        <f t="shared" si="5"/>
        <v>70.213106663917458</v>
      </c>
      <c r="H147" s="27">
        <f>((D147/100)+1)*H146</f>
        <v>300.50894083564708</v>
      </c>
      <c r="I147" s="27">
        <f>(E147/E$2)*100</f>
        <v>137.5</v>
      </c>
      <c r="J147" s="10">
        <f>(F147*I147)/H147</f>
        <v>99.573576469277853</v>
      </c>
    </row>
    <row r="148" spans="1:10" x14ac:dyDescent="0.2">
      <c r="A148" s="19" t="s">
        <v>148</v>
      </c>
      <c r="B148" s="3">
        <v>2.1387999999999998</v>
      </c>
      <c r="C148" s="22">
        <v>133.110343581808</v>
      </c>
      <c r="D148" s="8">
        <v>0.05</v>
      </c>
      <c r="E148" s="25">
        <v>203.9</v>
      </c>
      <c r="F148" s="9">
        <f t="shared" si="4"/>
        <v>213.88</v>
      </c>
      <c r="G148" s="27">
        <f t="shared" si="5"/>
        <v>69.465262581077269</v>
      </c>
      <c r="H148" s="27">
        <f>((D148/100)+1)*H147</f>
        <v>300.65919530606487</v>
      </c>
      <c r="I148" s="27">
        <f>(E148/E$2)*100</f>
        <v>137.77027027027026</v>
      </c>
      <c r="J148" s="10">
        <f>(F148*I148)/H148</f>
        <v>98.005668429363382</v>
      </c>
    </row>
    <row r="149" spans="1:10" x14ac:dyDescent="0.2">
      <c r="A149" s="19" t="s">
        <v>149</v>
      </c>
      <c r="B149" s="3">
        <v>2.1741999999999999</v>
      </c>
      <c r="C149" s="22">
        <v>132.51311421954301</v>
      </c>
      <c r="D149" s="8">
        <v>0.21</v>
      </c>
      <c r="E149" s="25">
        <v>202.9</v>
      </c>
      <c r="F149" s="9">
        <f t="shared" si="4"/>
        <v>217.42</v>
      </c>
      <c r="G149" s="27">
        <f t="shared" si="5"/>
        <v>69.153591125993316</v>
      </c>
      <c r="H149" s="27">
        <f>((D149/100)+1)*H148</f>
        <v>301.29057961620759</v>
      </c>
      <c r="I149" s="27">
        <f>(E149/E$2)*100</f>
        <v>137.09459459459458</v>
      </c>
      <c r="J149" s="10">
        <f>(F149*I149)/H149</f>
        <v>98.931426248792377</v>
      </c>
    </row>
    <row r="150" spans="1:10" x14ac:dyDescent="0.2">
      <c r="A150" s="19" t="s">
        <v>150</v>
      </c>
      <c r="B150" s="3">
        <v>2.1429999999999998</v>
      </c>
      <c r="C150" s="22">
        <v>129.10559251054599</v>
      </c>
      <c r="D150" s="8">
        <v>0.33</v>
      </c>
      <c r="E150" s="25">
        <v>201.8</v>
      </c>
      <c r="F150" s="9">
        <f t="shared" si="4"/>
        <v>214.29999999999998</v>
      </c>
      <c r="G150" s="27">
        <f t="shared" si="5"/>
        <v>67.375334200972887</v>
      </c>
      <c r="H150" s="27">
        <f>((D150/100)+1)*H149</f>
        <v>302.28483852894112</v>
      </c>
      <c r="I150" s="27">
        <f>(E150/E$2)*100</f>
        <v>136.35135135135135</v>
      </c>
      <c r="J150" s="10">
        <f>(F150*I150)/H150</f>
        <v>96.66410904626639</v>
      </c>
    </row>
    <row r="151" spans="1:10" x14ac:dyDescent="0.2">
      <c r="A151" s="19" t="s">
        <v>151</v>
      </c>
      <c r="B151" s="3">
        <v>2.1667999999999998</v>
      </c>
      <c r="C151" s="22">
        <v>130.21110717167701</v>
      </c>
      <c r="D151" s="8">
        <v>0.31</v>
      </c>
      <c r="E151" s="25">
        <v>201.5</v>
      </c>
      <c r="F151" s="9">
        <f t="shared" si="4"/>
        <v>216.67999999999998</v>
      </c>
      <c r="G151" s="27">
        <f t="shared" si="5"/>
        <v>67.952260562638386</v>
      </c>
      <c r="H151" s="27">
        <f>((D151/100)+1)*H150</f>
        <v>303.22192152838085</v>
      </c>
      <c r="I151" s="27">
        <f>(E151/E$2)*100</f>
        <v>136.14864864864865</v>
      </c>
      <c r="J151" s="10">
        <f>(F151*I151)/H151</f>
        <v>97.290753387788925</v>
      </c>
    </row>
    <row r="152" spans="1:10" x14ac:dyDescent="0.2">
      <c r="A152" s="19" t="s">
        <v>152</v>
      </c>
      <c r="B152" s="3">
        <v>2.1379999999999999</v>
      </c>
      <c r="C152" s="22">
        <v>131.288561873981</v>
      </c>
      <c r="D152" s="8">
        <v>0.48</v>
      </c>
      <c r="E152" s="25">
        <v>201.8</v>
      </c>
      <c r="F152" s="9">
        <f t="shared" si="4"/>
        <v>213.79999999999998</v>
      </c>
      <c r="G152" s="27">
        <f t="shared" si="5"/>
        <v>68.514543491228096</v>
      </c>
      <c r="H152" s="27">
        <f>((D152/100)+1)*H151</f>
        <v>304.67738675171705</v>
      </c>
      <c r="I152" s="27">
        <f>(E152/E$2)*100</f>
        <v>136.35135135135135</v>
      </c>
      <c r="J152" s="10">
        <f>(F152*I152)/H152</f>
        <v>95.681268733852392</v>
      </c>
    </row>
    <row r="153" spans="1:10" x14ac:dyDescent="0.2">
      <c r="A153" s="19" t="s">
        <v>153</v>
      </c>
      <c r="B153" s="3">
        <v>2.1246999999999998</v>
      </c>
      <c r="C153" s="22">
        <v>129.497384496655</v>
      </c>
      <c r="D153" s="8">
        <v>0.44</v>
      </c>
      <c r="E153" s="25">
        <v>202.416</v>
      </c>
      <c r="F153" s="9">
        <f t="shared" si="4"/>
        <v>212.46999999999997</v>
      </c>
      <c r="G153" s="27">
        <f t="shared" si="5"/>
        <v>67.579795645965675</v>
      </c>
      <c r="H153" s="27">
        <f>((D153/100)+1)*H152</f>
        <v>306.01796725342462</v>
      </c>
      <c r="I153" s="27">
        <f>(E153/E$2)*100</f>
        <v>136.76756756756757</v>
      </c>
      <c r="J153" s="10">
        <f>(F153*I153)/H153</f>
        <v>94.958493260679219</v>
      </c>
    </row>
    <row r="154" spans="1:10" x14ac:dyDescent="0.2">
      <c r="A154" s="19" t="s">
        <v>154</v>
      </c>
      <c r="B154" s="3">
        <v>2.1181999999999999</v>
      </c>
      <c r="C154" s="22">
        <v>127.67706364111901</v>
      </c>
      <c r="D154" s="8">
        <v>0.44</v>
      </c>
      <c r="E154" s="25">
        <v>203.499</v>
      </c>
      <c r="F154" s="9">
        <f t="shared" si="4"/>
        <v>211.82</v>
      </c>
      <c r="G154" s="27">
        <f t="shared" si="5"/>
        <v>66.629838919771032</v>
      </c>
      <c r="H154" s="27">
        <f>((D154/100)+1)*H153</f>
        <v>307.36444630933966</v>
      </c>
      <c r="I154" s="27">
        <f>(E154/E$2)*100</f>
        <v>137.49932432432433</v>
      </c>
      <c r="J154" s="10">
        <f>(F154*I154)/H154</f>
        <v>94.757566231541659</v>
      </c>
    </row>
    <row r="155" spans="1:10" x14ac:dyDescent="0.2">
      <c r="A155" s="19" t="s">
        <v>155</v>
      </c>
      <c r="B155" s="3">
        <v>2.0503999999999998</v>
      </c>
      <c r="C155" s="22">
        <v>128.41329740141501</v>
      </c>
      <c r="D155" s="8">
        <v>0.37</v>
      </c>
      <c r="E155" s="25">
        <v>205.352</v>
      </c>
      <c r="F155" s="9">
        <f t="shared" si="4"/>
        <v>205.03999999999996</v>
      </c>
      <c r="G155" s="27">
        <f t="shared" si="5"/>
        <v>67.014051521916286</v>
      </c>
      <c r="H155" s="27">
        <f>((D155/100)+1)*H154</f>
        <v>308.50169476068425</v>
      </c>
      <c r="I155" s="27">
        <f>(E155/E$2)*100</f>
        <v>138.75135135135136</v>
      </c>
      <c r="J155" s="10">
        <f>(F155*I155)/H155</f>
        <v>92.218543898601368</v>
      </c>
    </row>
    <row r="156" spans="1:10" x14ac:dyDescent="0.2">
      <c r="A156" s="19" t="s">
        <v>156</v>
      </c>
      <c r="B156" s="3">
        <v>2.0339</v>
      </c>
      <c r="C156" s="22">
        <v>126.666346208598</v>
      </c>
      <c r="D156" s="8">
        <v>0.25</v>
      </c>
      <c r="E156" s="25">
        <v>206.68600000000001</v>
      </c>
      <c r="F156" s="9">
        <f t="shared" si="4"/>
        <v>203.39000000000001</v>
      </c>
      <c r="G156" s="27">
        <f t="shared" si="5"/>
        <v>66.102383652538606</v>
      </c>
      <c r="H156" s="27">
        <f>((D156/100)+1)*H155</f>
        <v>309.27294899758596</v>
      </c>
      <c r="I156" s="27">
        <f>(E156/E$2)*100</f>
        <v>139.65270270270273</v>
      </c>
      <c r="J156" s="10">
        <f>(F156*I156)/H156</f>
        <v>91.841085018154686</v>
      </c>
    </row>
    <row r="157" spans="1:10" x14ac:dyDescent="0.2">
      <c r="A157" s="19" t="s">
        <v>157</v>
      </c>
      <c r="B157" s="3">
        <v>1.9289000000000001</v>
      </c>
      <c r="C157" s="22">
        <v>124.585295554542</v>
      </c>
      <c r="D157" s="8">
        <v>0.28000000000000003</v>
      </c>
      <c r="E157" s="25">
        <v>207.94900000000001</v>
      </c>
      <c r="F157" s="9">
        <f t="shared" si="4"/>
        <v>192.89000000000001</v>
      </c>
      <c r="G157" s="27">
        <f t="shared" si="5"/>
        <v>65.016361888650081</v>
      </c>
      <c r="H157" s="27">
        <f>((D157/100)+1)*H156</f>
        <v>310.1389132547792</v>
      </c>
      <c r="I157" s="27">
        <f>(E157/E$2)*100</f>
        <v>140.50608108108108</v>
      </c>
      <c r="J157" s="10">
        <f>(F157*I157)/H157</f>
        <v>87.387350704570423</v>
      </c>
    </row>
    <row r="158" spans="1:10" x14ac:dyDescent="0.2">
      <c r="A158" s="19" t="s">
        <v>158</v>
      </c>
      <c r="B158" s="3">
        <v>1.9261999999999999</v>
      </c>
      <c r="C158" s="22">
        <v>121.464797655816</v>
      </c>
      <c r="D158" s="8">
        <v>0.28000000000000003</v>
      </c>
      <c r="E158" s="25">
        <v>208.352</v>
      </c>
      <c r="F158" s="9">
        <f t="shared" si="4"/>
        <v>192.62</v>
      </c>
      <c r="G158" s="27">
        <f t="shared" si="5"/>
        <v>63.387891853295685</v>
      </c>
      <c r="H158" s="27">
        <f>((D158/100)+1)*H157</f>
        <v>311.00730221189258</v>
      </c>
      <c r="I158" s="27">
        <f>(E158/E$2)*100</f>
        <v>140.77837837837839</v>
      </c>
      <c r="J158" s="10">
        <f>(F158*I158)/H158</f>
        <v>87.190014672929863</v>
      </c>
    </row>
    <row r="159" spans="1:10" x14ac:dyDescent="0.2">
      <c r="A159" s="19" t="s">
        <v>159</v>
      </c>
      <c r="B159" s="3">
        <v>1.8775999999999999</v>
      </c>
      <c r="C159" s="22">
        <v>119.54224615544101</v>
      </c>
      <c r="D159" s="8">
        <v>0.24</v>
      </c>
      <c r="E159" s="25">
        <v>208.29900000000001</v>
      </c>
      <c r="F159" s="9">
        <f t="shared" si="4"/>
        <v>187.76</v>
      </c>
      <c r="G159" s="27">
        <f t="shared" si="5"/>
        <v>62.38458481339525</v>
      </c>
      <c r="H159" s="27">
        <f>((D159/100)+1)*H158</f>
        <v>311.7537197372011</v>
      </c>
      <c r="I159" s="27">
        <f>(E159/E$2)*100</f>
        <v>140.74256756756759</v>
      </c>
      <c r="J159" s="10">
        <f>(F159*I159)/H159</f>
        <v>84.765065542001096</v>
      </c>
    </row>
    <row r="160" spans="1:10" x14ac:dyDescent="0.2">
      <c r="A160" s="19" t="s">
        <v>160</v>
      </c>
      <c r="B160" s="3">
        <v>1.962</v>
      </c>
      <c r="C160" s="22">
        <v>122.169298799603</v>
      </c>
      <c r="D160" s="8">
        <v>0.47</v>
      </c>
      <c r="E160" s="25">
        <v>207.917</v>
      </c>
      <c r="F160" s="9">
        <f t="shared" si="4"/>
        <v>196.2</v>
      </c>
      <c r="G160" s="27">
        <f t="shared" si="5"/>
        <v>63.755544400986366</v>
      </c>
      <c r="H160" s="27">
        <f>((D160/100)+1)*H159</f>
        <v>313.21896221996593</v>
      </c>
      <c r="I160" s="27">
        <f>(E160/E$2)*100</f>
        <v>140.48445945945946</v>
      </c>
      <c r="J160" s="10">
        <f>(F160*I160)/H160</f>
        <v>87.999304865166792</v>
      </c>
    </row>
    <row r="161" spans="1:10" x14ac:dyDescent="0.2">
      <c r="A161" s="19" t="s">
        <v>161</v>
      </c>
      <c r="B161" s="3">
        <v>1.8389</v>
      </c>
      <c r="C161" s="22">
        <v>117.993600376695</v>
      </c>
      <c r="D161" s="8">
        <v>0.18</v>
      </c>
      <c r="E161" s="25">
        <v>208.49</v>
      </c>
      <c r="F161" s="9">
        <f t="shared" si="4"/>
        <v>183.89</v>
      </c>
      <c r="G161" s="27">
        <f t="shared" si="5"/>
        <v>61.57640505237201</v>
      </c>
      <c r="H161" s="27">
        <f>((D161/100)+1)*H160</f>
        <v>313.78275635196189</v>
      </c>
      <c r="I161" s="27">
        <f>(E161/E$2)*100</f>
        <v>140.87162162162164</v>
      </c>
      <c r="J161" s="10">
        <f>(F161*I161)/H161</f>
        <v>82.556743401613744</v>
      </c>
    </row>
    <row r="162" spans="1:10" x14ac:dyDescent="0.2">
      <c r="A162" s="19" t="s">
        <v>162</v>
      </c>
      <c r="B162" s="3">
        <v>1.744</v>
      </c>
      <c r="C162" s="22">
        <v>112.978299355735</v>
      </c>
      <c r="D162" s="8">
        <v>0.3</v>
      </c>
      <c r="E162" s="25">
        <v>208.93600000000001</v>
      </c>
      <c r="F162" s="9">
        <f t="shared" si="4"/>
        <v>174.4</v>
      </c>
      <c r="G162" s="27">
        <f t="shared" si="5"/>
        <v>58.959108807997005</v>
      </c>
      <c r="H162" s="27">
        <f>((D162/100)+1)*H161</f>
        <v>314.72410462101777</v>
      </c>
      <c r="I162" s="27">
        <f>(E162/E$2)*100</f>
        <v>141.17297297297299</v>
      </c>
      <c r="J162" s="10">
        <f>(F162*I162)/H162</f>
        <v>78.229046091445412</v>
      </c>
    </row>
    <row r="163" spans="1:10" x14ac:dyDescent="0.2">
      <c r="A163" s="19" t="s">
        <v>163</v>
      </c>
      <c r="B163" s="3">
        <v>1.7837000000000001</v>
      </c>
      <c r="C163" s="22">
        <v>111.82027197639</v>
      </c>
      <c r="D163" s="8">
        <v>0.38</v>
      </c>
      <c r="E163" s="25">
        <v>210.17699999999999</v>
      </c>
      <c r="F163" s="9">
        <f t="shared" si="4"/>
        <v>178.37</v>
      </c>
      <c r="G163" s="27">
        <f t="shared" si="5"/>
        <v>58.35477804137377</v>
      </c>
      <c r="H163" s="27">
        <f>((D163/100)+1)*H162</f>
        <v>315.92005621857766</v>
      </c>
      <c r="I163" s="27">
        <f>(E163/E$2)*100</f>
        <v>142.01148648648646</v>
      </c>
      <c r="J163" s="10">
        <f>(F163*I163)/H163</f>
        <v>80.18037584504907</v>
      </c>
    </row>
    <row r="164" spans="1:10" x14ac:dyDescent="0.2">
      <c r="A164" s="19" t="s">
        <v>164</v>
      </c>
      <c r="B164" s="3">
        <v>1.7713000000000001</v>
      </c>
      <c r="C164" s="22">
        <v>110.528835245153</v>
      </c>
      <c r="D164" s="8">
        <v>0.74</v>
      </c>
      <c r="E164" s="25">
        <v>210.036</v>
      </c>
      <c r="F164" s="9">
        <f t="shared" si="4"/>
        <v>177.13</v>
      </c>
      <c r="G164" s="27">
        <f t="shared" si="5"/>
        <v>57.680825971021768</v>
      </c>
      <c r="H164" s="27">
        <f>((D164/100)+1)*H163</f>
        <v>318.25786463459514</v>
      </c>
      <c r="I164" s="27">
        <f>(E164/E$2)*100</f>
        <v>141.91621621621621</v>
      </c>
      <c r="J164" s="10">
        <f>(F164*I164)/H164</f>
        <v>78.985068938484545</v>
      </c>
    </row>
    <row r="165" spans="1:10" x14ac:dyDescent="0.2">
      <c r="A165" s="19" t="s">
        <v>165</v>
      </c>
      <c r="B165" s="3">
        <v>1.7603</v>
      </c>
      <c r="C165" s="22">
        <v>110.33519728876</v>
      </c>
      <c r="D165" s="8">
        <v>0.54</v>
      </c>
      <c r="E165" s="25">
        <v>211.08</v>
      </c>
      <c r="F165" s="9">
        <f t="shared" si="4"/>
        <v>176.03</v>
      </c>
      <c r="G165" s="27">
        <f t="shared" si="5"/>
        <v>57.579773632604223</v>
      </c>
      <c r="H165" s="27">
        <f>((D165/100)+1)*H164</f>
        <v>319.97645710362195</v>
      </c>
      <c r="I165" s="27">
        <f>(E165/E$2)*100</f>
        <v>142.62162162162161</v>
      </c>
      <c r="J165" s="10">
        <f>(F165*I165)/H165</f>
        <v>78.461035168983599</v>
      </c>
    </row>
    <row r="166" spans="1:10" x14ac:dyDescent="0.2">
      <c r="A166" s="19" t="s">
        <v>166</v>
      </c>
      <c r="B166" s="3">
        <v>1.6833</v>
      </c>
      <c r="C166" s="22">
        <v>108.405306450542</v>
      </c>
      <c r="D166" s="8">
        <v>0.49</v>
      </c>
      <c r="E166" s="25">
        <v>211.69300000000001</v>
      </c>
      <c r="F166" s="9">
        <f t="shared" si="4"/>
        <v>168.33</v>
      </c>
      <c r="G166" s="27">
        <f t="shared" si="5"/>
        <v>56.572636469388684</v>
      </c>
      <c r="H166" s="27">
        <f>((D166/100)+1)*H165</f>
        <v>321.5443417434297</v>
      </c>
      <c r="I166" s="27">
        <f>(E166/E$2)*100</f>
        <v>143.03581081081083</v>
      </c>
      <c r="J166" s="10">
        <f>(F166*I166)/H166</f>
        <v>74.879930721952363</v>
      </c>
    </row>
    <row r="167" spans="1:10" x14ac:dyDescent="0.2">
      <c r="A167" s="19" t="s">
        <v>167</v>
      </c>
      <c r="B167" s="3">
        <v>1.7491000000000001</v>
      </c>
      <c r="C167" s="22">
        <v>109.599048354727</v>
      </c>
      <c r="D167" s="8">
        <v>0.48</v>
      </c>
      <c r="E167" s="25">
        <v>213.52799999999999</v>
      </c>
      <c r="F167" s="9">
        <f t="shared" si="4"/>
        <v>174.91</v>
      </c>
      <c r="G167" s="27">
        <f t="shared" si="5"/>
        <v>57.195605298082917</v>
      </c>
      <c r="H167" s="27">
        <f>((D167/100)+1)*H166</f>
        <v>323.08775458379813</v>
      </c>
      <c r="I167" s="27">
        <f>(E167/E$2)*100</f>
        <v>144.27567567567567</v>
      </c>
      <c r="J167" s="10">
        <f>(F167*I167)/H167</f>
        <v>78.106514636992387</v>
      </c>
    </row>
    <row r="168" spans="1:10" x14ac:dyDescent="0.2">
      <c r="A168" s="19" t="s">
        <v>168</v>
      </c>
      <c r="B168" s="3">
        <v>1.6872</v>
      </c>
      <c r="C168" s="22">
        <v>108.359174823017</v>
      </c>
      <c r="D168" s="8">
        <v>0.55000000000000004</v>
      </c>
      <c r="E168" s="25">
        <v>214.82300000000001</v>
      </c>
      <c r="F168" s="9">
        <f t="shared" si="4"/>
        <v>168.72</v>
      </c>
      <c r="G168" s="27">
        <f t="shared" si="5"/>
        <v>56.548562114736086</v>
      </c>
      <c r="H168" s="27">
        <f>((D168/100)+1)*H167</f>
        <v>324.86473723400906</v>
      </c>
      <c r="I168" s="27">
        <f>(E168/E$2)*100</f>
        <v>145.15067567567567</v>
      </c>
      <c r="J168" s="10">
        <f>(F168*I168)/H168</f>
        <v>75.384673044274749</v>
      </c>
    </row>
    <row r="169" spans="1:10" x14ac:dyDescent="0.2">
      <c r="A169" s="19" t="s">
        <v>169</v>
      </c>
      <c r="B169" s="3">
        <v>1.6294</v>
      </c>
      <c r="C169" s="22">
        <v>104.662893432182</v>
      </c>
      <c r="D169" s="8">
        <v>0.79</v>
      </c>
      <c r="E169" s="25">
        <v>216.63200000000001</v>
      </c>
      <c r="F169" s="9">
        <f t="shared" si="4"/>
        <v>162.94</v>
      </c>
      <c r="G169" s="27">
        <f t="shared" si="5"/>
        <v>54.619612414218658</v>
      </c>
      <c r="H169" s="27">
        <f>((D169/100)+1)*H168</f>
        <v>327.43116865815773</v>
      </c>
      <c r="I169" s="27">
        <f>(E169/E$2)*100</f>
        <v>146.37297297297297</v>
      </c>
      <c r="J169" s="10">
        <f>(F169*I169)/H169</f>
        <v>72.839773665884351</v>
      </c>
    </row>
    <row r="170" spans="1:10" x14ac:dyDescent="0.2">
      <c r="A170" s="19" t="s">
        <v>170</v>
      </c>
      <c r="B170" s="3">
        <v>1.5919000000000001</v>
      </c>
      <c r="C170" s="22">
        <v>100.796178742265</v>
      </c>
      <c r="D170" s="8">
        <v>0.74</v>
      </c>
      <c r="E170" s="25">
        <v>218.815</v>
      </c>
      <c r="F170" s="9">
        <f t="shared" si="4"/>
        <v>159.19</v>
      </c>
      <c r="G170" s="27">
        <f t="shared" si="5"/>
        <v>52.601720009815736</v>
      </c>
      <c r="H170" s="27">
        <f>((D170/100)+1)*H169</f>
        <v>329.8541593062281</v>
      </c>
      <c r="I170" s="27">
        <f>(E170/E$2)*100</f>
        <v>147.84797297297297</v>
      </c>
      <c r="J170" s="10">
        <f>(F170*I170)/H170</f>
        <v>71.35249974434133</v>
      </c>
    </row>
    <row r="171" spans="1:10" x14ac:dyDescent="0.2">
      <c r="A171" s="19" t="s">
        <v>171</v>
      </c>
      <c r="B171" s="3">
        <v>1.5666</v>
      </c>
      <c r="C171" s="22">
        <v>99.347433140675093</v>
      </c>
      <c r="D171" s="8">
        <v>0.53</v>
      </c>
      <c r="E171" s="25">
        <v>219.964</v>
      </c>
      <c r="F171" s="9">
        <f t="shared" si="4"/>
        <v>156.66</v>
      </c>
      <c r="G171" s="27">
        <f t="shared" si="5"/>
        <v>51.845674379404052</v>
      </c>
      <c r="H171" s="27">
        <f>((D171/100)+1)*H170</f>
        <v>331.60238635055111</v>
      </c>
      <c r="I171" s="27">
        <f>(E171/E$2)*100</f>
        <v>148.62432432432433</v>
      </c>
      <c r="J171" s="10">
        <f>(F171*I171)/H171</f>
        <v>70.21507566605591</v>
      </c>
    </row>
    <row r="172" spans="1:10" x14ac:dyDescent="0.2">
      <c r="A172" s="19" t="s">
        <v>172</v>
      </c>
      <c r="B172" s="3">
        <v>1.6344000000000001</v>
      </c>
      <c r="C172" s="22">
        <v>98.918452921710795</v>
      </c>
      <c r="D172" s="8">
        <v>0.28000000000000003</v>
      </c>
      <c r="E172" s="25">
        <v>219.08600000000001</v>
      </c>
      <c r="F172" s="9">
        <f t="shared" si="4"/>
        <v>163.44</v>
      </c>
      <c r="G172" s="27">
        <f t="shared" si="5"/>
        <v>51.621805799768616</v>
      </c>
      <c r="H172" s="27">
        <f>((D172/100)+1)*H171</f>
        <v>332.53087303233264</v>
      </c>
      <c r="I172" s="27">
        <f>(E172/E$2)*100</f>
        <v>148.03108108108108</v>
      </c>
      <c r="J172" s="10">
        <f>(F172*I172)/H172</f>
        <v>72.757755306345473</v>
      </c>
    </row>
    <row r="173" spans="1:10" x14ac:dyDescent="0.2">
      <c r="A173" s="19" t="s">
        <v>173</v>
      </c>
      <c r="B173" s="3">
        <v>1.9142999999999999</v>
      </c>
      <c r="C173" s="22">
        <v>107.66640443899701</v>
      </c>
      <c r="D173" s="8">
        <v>0.26</v>
      </c>
      <c r="E173" s="25">
        <v>218.78299999999999</v>
      </c>
      <c r="F173" s="9">
        <f t="shared" si="4"/>
        <v>191.42999999999998</v>
      </c>
      <c r="G173" s="27">
        <f t="shared" si="5"/>
        <v>56.187031407659468</v>
      </c>
      <c r="H173" s="27">
        <f>((D173/100)+1)*H172</f>
        <v>333.39545330221665</v>
      </c>
      <c r="I173" s="27">
        <f>(E173/E$2)*100</f>
        <v>147.82635135135135</v>
      </c>
      <c r="J173" s="10">
        <f>(F173*I173)/H173</f>
        <v>84.879377204755173</v>
      </c>
    </row>
    <row r="174" spans="1:10" x14ac:dyDescent="0.2">
      <c r="A174" s="19" t="s">
        <v>174</v>
      </c>
      <c r="B174" s="3">
        <v>2.1153</v>
      </c>
      <c r="C174" s="22">
        <v>120.897740674555</v>
      </c>
      <c r="D174" s="8">
        <v>0.45</v>
      </c>
      <c r="E174" s="25">
        <v>216.57300000000001</v>
      </c>
      <c r="F174" s="9">
        <f t="shared" si="4"/>
        <v>211.53</v>
      </c>
      <c r="G174" s="27">
        <f t="shared" si="5"/>
        <v>63.091966224664731</v>
      </c>
      <c r="H174" s="27">
        <f>((D174/100)+1)*H173</f>
        <v>334.8957328420766</v>
      </c>
      <c r="I174" s="27">
        <f>(E174/E$2)*100</f>
        <v>146.33310810810812</v>
      </c>
      <c r="J174" s="10">
        <f>(F174*I174)/H174</f>
        <v>92.428297295459132</v>
      </c>
    </row>
    <row r="175" spans="1:10" x14ac:dyDescent="0.2">
      <c r="A175" s="19" t="s">
        <v>175</v>
      </c>
      <c r="B175" s="3">
        <v>2.3331</v>
      </c>
      <c r="C175" s="22">
        <v>121.225881716131</v>
      </c>
      <c r="D175" s="8">
        <v>0.36</v>
      </c>
      <c r="E175" s="25">
        <v>212.42500000000001</v>
      </c>
      <c r="F175" s="9">
        <f t="shared" si="4"/>
        <v>233.31</v>
      </c>
      <c r="G175" s="27">
        <f t="shared" si="5"/>
        <v>63.263210644920441</v>
      </c>
      <c r="H175" s="27">
        <f>((D175/100)+1)*H174</f>
        <v>336.10135748030808</v>
      </c>
      <c r="I175" s="27">
        <f>(E175/E$2)*100</f>
        <v>143.53040540540542</v>
      </c>
      <c r="J175" s="10">
        <f>(F175*I175)/H175</f>
        <v>99.63386978315647</v>
      </c>
    </row>
    <row r="176" spans="1:10" x14ac:dyDescent="0.2">
      <c r="A176" s="19" t="s">
        <v>176</v>
      </c>
      <c r="B176" s="3">
        <v>2.3370000000000002</v>
      </c>
      <c r="C176" s="22">
        <v>129.675858318716</v>
      </c>
      <c r="D176" s="8">
        <v>0.28000000000000003</v>
      </c>
      <c r="E176" s="25">
        <v>210.22800000000001</v>
      </c>
      <c r="F176" s="9">
        <f t="shared" si="4"/>
        <v>233.70000000000002</v>
      </c>
      <c r="G176" s="27">
        <f t="shared" si="5"/>
        <v>67.672934395214696</v>
      </c>
      <c r="H176" s="27">
        <f>((D176/100)+1)*H175</f>
        <v>337.04244128125293</v>
      </c>
      <c r="I176" s="27">
        <f>(E176/E$2)*100</f>
        <v>142.04594594594596</v>
      </c>
      <c r="J176" s="10">
        <f>(F176*I176)/H176</f>
        <v>98.492455256892356</v>
      </c>
    </row>
    <row r="177" spans="1:10" x14ac:dyDescent="0.2">
      <c r="A177" s="19" t="s">
        <v>177</v>
      </c>
      <c r="B177" s="3">
        <v>2.3161999999999998</v>
      </c>
      <c r="C177" s="22">
        <v>124.706491798554</v>
      </c>
      <c r="D177" s="8">
        <v>0.48</v>
      </c>
      <c r="E177" s="25">
        <v>211.143</v>
      </c>
      <c r="F177" s="9">
        <f t="shared" si="4"/>
        <v>231.61999999999998</v>
      </c>
      <c r="G177" s="27">
        <f t="shared" si="5"/>
        <v>65.079609632496215</v>
      </c>
      <c r="H177" s="27">
        <f>((D177/100)+1)*H176</f>
        <v>338.66024499940289</v>
      </c>
      <c r="I177" s="27">
        <f>(E177/E$2)*100</f>
        <v>142.66418918918919</v>
      </c>
      <c r="J177" s="10">
        <f>(F177*I177)/H177</f>
        <v>97.572360464270787</v>
      </c>
    </row>
    <row r="178" spans="1:10" x14ac:dyDescent="0.2">
      <c r="A178" s="19" t="s">
        <v>178</v>
      </c>
      <c r="B178" s="3">
        <v>2.3784000000000001</v>
      </c>
      <c r="C178" s="22">
        <v>122.91298560126999</v>
      </c>
      <c r="D178" s="8">
        <v>0.55000000000000004</v>
      </c>
      <c r="E178" s="25">
        <v>212.19300000000001</v>
      </c>
      <c r="F178" s="9">
        <f t="shared" si="4"/>
        <v>237.84</v>
      </c>
      <c r="G178" s="27">
        <f t="shared" si="5"/>
        <v>64.143646464024982</v>
      </c>
      <c r="H178" s="27">
        <f>((D178/100)+1)*H177</f>
        <v>340.52287634689964</v>
      </c>
      <c r="I178" s="27">
        <f>(E178/E$2)*100</f>
        <v>143.37364864864867</v>
      </c>
      <c r="J178" s="10">
        <f>(F178*I178)/H178</f>
        <v>100.14008151351348</v>
      </c>
    </row>
    <row r="179" spans="1:10" x14ac:dyDescent="0.2">
      <c r="A179" s="19" t="s">
        <v>179</v>
      </c>
      <c r="B179" s="3">
        <v>2.3151999999999999</v>
      </c>
      <c r="C179" s="22">
        <v>124.880478083608</v>
      </c>
      <c r="D179" s="8">
        <v>0.2</v>
      </c>
      <c r="E179" s="25">
        <v>212.709</v>
      </c>
      <c r="F179" s="9">
        <f t="shared" si="4"/>
        <v>231.51999999999998</v>
      </c>
      <c r="G179" s="27">
        <f t="shared" si="5"/>
        <v>65.1704065056134</v>
      </c>
      <c r="H179" s="27">
        <f>((D179/100)+1)*H178</f>
        <v>341.20392209959346</v>
      </c>
      <c r="I179" s="27">
        <f>(E179/E$2)*100</f>
        <v>143.7222972972973</v>
      </c>
      <c r="J179" s="10">
        <f>(F179*I179)/H179</f>
        <v>97.521113079578853</v>
      </c>
    </row>
    <row r="180" spans="1:10" x14ac:dyDescent="0.2">
      <c r="A180" s="19" t="s">
        <v>180</v>
      </c>
      <c r="B180" s="3">
        <v>2.1783000000000001</v>
      </c>
      <c r="C180" s="22">
        <v>120.63410877018801</v>
      </c>
      <c r="D180" s="8">
        <v>0.48</v>
      </c>
      <c r="E180" s="25">
        <v>213.24</v>
      </c>
      <c r="F180" s="9">
        <f t="shared" si="4"/>
        <v>217.83</v>
      </c>
      <c r="G180" s="27">
        <f t="shared" si="5"/>
        <v>62.95438668750166</v>
      </c>
      <c r="H180" s="27">
        <f>((D180/100)+1)*H179</f>
        <v>342.84170092567149</v>
      </c>
      <c r="I180" s="27">
        <f>(E180/E$2)*100</f>
        <v>144.08108108108109</v>
      </c>
      <c r="J180" s="10">
        <f>(F180*I180)/H180</f>
        <v>91.54423690919748</v>
      </c>
    </row>
    <row r="181" spans="1:10" x14ac:dyDescent="0.2">
      <c r="A181" s="19" t="s">
        <v>181</v>
      </c>
      <c r="B181" s="3">
        <v>1.9730000000000001</v>
      </c>
      <c r="C181" s="22">
        <v>115.237259575683</v>
      </c>
      <c r="D181" s="8">
        <v>0.47</v>
      </c>
      <c r="E181" s="25">
        <v>213.85599999999999</v>
      </c>
      <c r="F181" s="9">
        <f t="shared" si="4"/>
        <v>197.3</v>
      </c>
      <c r="G181" s="27">
        <f t="shared" si="5"/>
        <v>60.13797485714408</v>
      </c>
      <c r="H181" s="27">
        <f>((D181/100)+1)*H180</f>
        <v>344.45305692002211</v>
      </c>
      <c r="I181" s="27">
        <f>(E181/E$2)*100</f>
        <v>144.49729729729731</v>
      </c>
      <c r="J181" s="10">
        <f>(F181*I181)/H181</f>
        <v>82.766914631784744</v>
      </c>
    </row>
    <row r="182" spans="1:10" x14ac:dyDescent="0.2">
      <c r="A182" s="19" t="s">
        <v>182</v>
      </c>
      <c r="B182" s="3">
        <v>1.9516</v>
      </c>
      <c r="C182" s="22">
        <v>112.211086246807</v>
      </c>
      <c r="D182" s="8">
        <v>0.36</v>
      </c>
      <c r="E182" s="25">
        <v>215.69300000000001</v>
      </c>
      <c r="F182" s="9">
        <f t="shared" si="4"/>
        <v>195.16</v>
      </c>
      <c r="G182" s="27">
        <f t="shared" si="5"/>
        <v>58.558729253461685</v>
      </c>
      <c r="H182" s="27">
        <f>((D182/100)+1)*H181</f>
        <v>345.69308792493422</v>
      </c>
      <c r="I182" s="27">
        <f>(E182/E$2)*100</f>
        <v>145.73851351351351</v>
      </c>
      <c r="J182" s="10">
        <f>(F182*I182)/H182</f>
        <v>82.27624239763054</v>
      </c>
    </row>
    <row r="183" spans="1:10" x14ac:dyDescent="0.2">
      <c r="A183" s="19" t="s">
        <v>183</v>
      </c>
      <c r="B183" s="3">
        <v>1.8726</v>
      </c>
      <c r="C183" s="22">
        <v>112.11520408353699</v>
      </c>
      <c r="D183" s="8">
        <v>0.24</v>
      </c>
      <c r="E183" s="25">
        <v>215.351</v>
      </c>
      <c r="F183" s="9">
        <f t="shared" si="4"/>
        <v>187.26</v>
      </c>
      <c r="G183" s="27">
        <f t="shared" si="5"/>
        <v>58.50869197259253</v>
      </c>
      <c r="H183" s="27">
        <f>((D183/100)+1)*H182</f>
        <v>346.52275133595407</v>
      </c>
      <c r="I183" s="27">
        <f>(E183/E$2)*100</f>
        <v>145.50743243243244</v>
      </c>
      <c r="J183" s="10">
        <f>(F183*I183)/H183</f>
        <v>78.631840744218877</v>
      </c>
    </row>
    <row r="184" spans="1:10" x14ac:dyDescent="0.2">
      <c r="A184" s="19" t="s">
        <v>184</v>
      </c>
      <c r="B184" s="3">
        <v>1.8864000000000001</v>
      </c>
      <c r="C184" s="22">
        <v>108.456333093014</v>
      </c>
      <c r="D184" s="8">
        <v>0.15</v>
      </c>
      <c r="E184" s="25">
        <v>215.834</v>
      </c>
      <c r="F184" s="9">
        <f t="shared" si="4"/>
        <v>188.64000000000001</v>
      </c>
      <c r="G184" s="27">
        <f t="shared" si="5"/>
        <v>56.599265347525183</v>
      </c>
      <c r="H184" s="27">
        <f>((D184/100)+1)*H183</f>
        <v>347.04253546295803</v>
      </c>
      <c r="I184" s="27">
        <f>(E184/E$2)*100</f>
        <v>145.83378378378379</v>
      </c>
      <c r="J184" s="10">
        <f>(F184*I184)/H184</f>
        <v>79.270066812629352</v>
      </c>
    </row>
    <row r="185" spans="1:10" x14ac:dyDescent="0.2">
      <c r="A185" s="19" t="s">
        <v>185</v>
      </c>
      <c r="B185" s="3">
        <v>1.7781</v>
      </c>
      <c r="C185" s="22">
        <v>107.596849100323</v>
      </c>
      <c r="D185" s="8">
        <v>0.24</v>
      </c>
      <c r="E185" s="25">
        <v>215.96899999999999</v>
      </c>
      <c r="F185" s="9">
        <f t="shared" si="4"/>
        <v>177.81</v>
      </c>
      <c r="G185" s="27">
        <f t="shared" si="5"/>
        <v>56.150733102547399</v>
      </c>
      <c r="H185" s="27">
        <f>((D185/100)+1)*H184</f>
        <v>347.8754375480691</v>
      </c>
      <c r="I185" s="27">
        <f>(E185/E$2)*100</f>
        <v>145.92499999999998</v>
      </c>
      <c r="J185" s="10">
        <f>(F185*I185)/H185</f>
        <v>74.586824619989656</v>
      </c>
    </row>
    <row r="186" spans="1:10" x14ac:dyDescent="0.2">
      <c r="A186" s="19" t="s">
        <v>186</v>
      </c>
      <c r="B186" s="3">
        <v>1.744</v>
      </c>
      <c r="C186" s="22">
        <v>104.111484930898</v>
      </c>
      <c r="D186" s="8">
        <v>0.28000000000000003</v>
      </c>
      <c r="E186" s="25">
        <v>216.17699999999999</v>
      </c>
      <c r="F186" s="9">
        <f t="shared" si="4"/>
        <v>174.4</v>
      </c>
      <c r="G186" s="27">
        <f t="shared" si="5"/>
        <v>54.331853136461319</v>
      </c>
      <c r="H186" s="27">
        <f>((D186/100)+1)*H185</f>
        <v>348.84948877320369</v>
      </c>
      <c r="I186" s="27">
        <f>(E186/E$2)*100</f>
        <v>146.06554054054052</v>
      </c>
      <c r="J186" s="10">
        <f>(F186*I186)/H186</f>
        <v>73.022409635324081</v>
      </c>
    </row>
    <row r="187" spans="1:10" x14ac:dyDescent="0.2">
      <c r="A187" s="19" t="s">
        <v>187</v>
      </c>
      <c r="B187" s="3">
        <v>1.7504999999999999</v>
      </c>
      <c r="C187" s="22">
        <v>104.662814341209</v>
      </c>
      <c r="D187" s="8">
        <v>0.41</v>
      </c>
      <c r="E187" s="25">
        <v>216.33</v>
      </c>
      <c r="F187" s="9">
        <f t="shared" si="4"/>
        <v>175.04999999999998</v>
      </c>
      <c r="G187" s="27">
        <f t="shared" si="5"/>
        <v>54.619571139626011</v>
      </c>
      <c r="H187" s="27">
        <f>((D187/100)+1)*H186</f>
        <v>350.27977167717381</v>
      </c>
      <c r="I187" s="27">
        <f>(E187/E$2)*100</f>
        <v>146.16891891891893</v>
      </c>
      <c r="J187" s="10">
        <f>(F187*I187)/H187</f>
        <v>73.046950825177035</v>
      </c>
    </row>
    <row r="188" spans="1:10" x14ac:dyDescent="0.2">
      <c r="A188" s="19" t="s">
        <v>188</v>
      </c>
      <c r="B188" s="3">
        <v>1.7412000000000001</v>
      </c>
      <c r="C188" s="22">
        <v>106.06445032132299</v>
      </c>
      <c r="D188" s="8">
        <v>0.37</v>
      </c>
      <c r="E188" s="25">
        <v>215.94900000000001</v>
      </c>
      <c r="F188" s="9">
        <f t="shared" si="4"/>
        <v>174.12</v>
      </c>
      <c r="G188" s="27">
        <f t="shared" si="5"/>
        <v>55.351032037267409</v>
      </c>
      <c r="H188" s="27">
        <f>((D188/100)+1)*H187</f>
        <v>351.57580683237939</v>
      </c>
      <c r="I188" s="27">
        <f>(E188/E$2)*100</f>
        <v>145.9114864864865</v>
      </c>
      <c r="J188" s="10">
        <f>(F188*I188)/H188</f>
        <v>72.263527618497037</v>
      </c>
    </row>
    <row r="189" spans="1:10" x14ac:dyDescent="0.2">
      <c r="A189" s="19" t="s">
        <v>189</v>
      </c>
      <c r="B189" s="3">
        <v>1.8748</v>
      </c>
      <c r="C189" s="22">
        <v>107.17712839804101</v>
      </c>
      <c r="D189" s="8">
        <v>0.75</v>
      </c>
      <c r="E189" s="25">
        <v>216.68700000000001</v>
      </c>
      <c r="F189" s="9">
        <f t="shared" si="4"/>
        <v>187.48</v>
      </c>
      <c r="G189" s="27">
        <f t="shared" si="5"/>
        <v>55.93169671506476</v>
      </c>
      <c r="H189" s="27">
        <f>((D189/100)+1)*H188</f>
        <v>354.21262538362225</v>
      </c>
      <c r="I189" s="27">
        <f>(E189/E$2)*100</f>
        <v>146.41013513513514</v>
      </c>
      <c r="J189" s="10">
        <f>(F189*I189)/H189</f>
        <v>77.492924215807165</v>
      </c>
    </row>
    <row r="190" spans="1:10" x14ac:dyDescent="0.2">
      <c r="A190" s="19" t="s">
        <v>190</v>
      </c>
      <c r="B190" s="3">
        <v>1.8109999999999999</v>
      </c>
      <c r="C190" s="22">
        <v>107.88901578732001</v>
      </c>
      <c r="D190" s="8">
        <v>0.78</v>
      </c>
      <c r="E190" s="25">
        <v>216.74100000000001</v>
      </c>
      <c r="F190" s="9">
        <f t="shared" si="4"/>
        <v>181.1</v>
      </c>
      <c r="G190" s="27">
        <f t="shared" si="5"/>
        <v>56.303203865401507</v>
      </c>
      <c r="H190" s="27">
        <f>((D190/100)+1)*H189</f>
        <v>356.97548386161452</v>
      </c>
      <c r="I190" s="27">
        <f>(E190/E$2)*100</f>
        <v>146.44662162162163</v>
      </c>
      <c r="J190" s="10">
        <f>(F190*I190)/H190</f>
        <v>74.294970872445177</v>
      </c>
    </row>
    <row r="191" spans="1:10" x14ac:dyDescent="0.2">
      <c r="A191" s="19" t="s">
        <v>191</v>
      </c>
      <c r="B191" s="3">
        <v>1.7809999999999999</v>
      </c>
      <c r="C191" s="22">
        <v>104.536903306105</v>
      </c>
      <c r="D191" s="8">
        <v>0.52</v>
      </c>
      <c r="E191" s="25">
        <v>217.631</v>
      </c>
      <c r="F191" s="9">
        <f t="shared" si="4"/>
        <v>178.1</v>
      </c>
      <c r="G191" s="27">
        <f t="shared" si="5"/>
        <v>54.553862924321329</v>
      </c>
      <c r="H191" s="27">
        <f>((D191/100)+1)*H190</f>
        <v>358.83175637769494</v>
      </c>
      <c r="I191" s="27">
        <f>(E191/E$2)*100</f>
        <v>147.04797297297296</v>
      </c>
      <c r="J191" s="10">
        <f>(F191*I191)/H191</f>
        <v>72.984744301506339</v>
      </c>
    </row>
    <row r="192" spans="1:10" x14ac:dyDescent="0.2">
      <c r="A192" s="19" t="s">
        <v>192</v>
      </c>
      <c r="B192" s="3">
        <v>1.7305999999999999</v>
      </c>
      <c r="C192" s="22">
        <v>102.57227691423201</v>
      </c>
      <c r="D192" s="8">
        <v>0.56999999999999995</v>
      </c>
      <c r="E192" s="25">
        <v>218.00899999999999</v>
      </c>
      <c r="F192" s="9">
        <f t="shared" si="4"/>
        <v>173.06</v>
      </c>
      <c r="G192" s="27">
        <f t="shared" si="5"/>
        <v>53.528598587134056</v>
      </c>
      <c r="H192" s="27">
        <f>((D192/100)+1)*H191</f>
        <v>360.87709738904783</v>
      </c>
      <c r="I192" s="27">
        <f>(E192/E$2)*100</f>
        <v>147.30337837837837</v>
      </c>
      <c r="J192" s="10">
        <f>(F192*I192)/H192</f>
        <v>70.639901635763437</v>
      </c>
    </row>
    <row r="193" spans="1:10" x14ac:dyDescent="0.2">
      <c r="A193" s="19" t="s">
        <v>193</v>
      </c>
      <c r="B193" s="3">
        <v>1.8167</v>
      </c>
      <c r="C193" s="22">
        <v>101.294777309347</v>
      </c>
      <c r="D193" s="8">
        <v>0.43</v>
      </c>
      <c r="E193" s="25">
        <v>218.178</v>
      </c>
      <c r="F193" s="9">
        <f t="shared" si="4"/>
        <v>181.67</v>
      </c>
      <c r="G193" s="27">
        <f t="shared" si="5"/>
        <v>52.861919776812904</v>
      </c>
      <c r="H193" s="27">
        <f>((D193/100)+1)*H192</f>
        <v>362.42886890782074</v>
      </c>
      <c r="I193" s="27">
        <f>(E193/E$2)*100</f>
        <v>147.41756756756757</v>
      </c>
      <c r="J193" s="10">
        <f>(F193*I193)/H193</f>
        <v>73.89408459846365</v>
      </c>
    </row>
    <row r="194" spans="1:10" x14ac:dyDescent="0.2">
      <c r="A194" s="19" t="s">
        <v>194</v>
      </c>
      <c r="B194" s="3">
        <v>1.8015000000000001</v>
      </c>
      <c r="C194" s="22">
        <v>99.626590104241302</v>
      </c>
      <c r="D194" s="8">
        <v>0</v>
      </c>
      <c r="E194" s="25">
        <v>217.965</v>
      </c>
      <c r="F194" s="9">
        <f t="shared" si="4"/>
        <v>180.15</v>
      </c>
      <c r="G194" s="27">
        <f t="shared" si="5"/>
        <v>51.991355858796709</v>
      </c>
      <c r="H194" s="27">
        <f>((D194/100)+1)*H193</f>
        <v>362.42886890782074</v>
      </c>
      <c r="I194" s="27">
        <f>(E194/E$2)*100</f>
        <v>147.27364864864865</v>
      </c>
      <c r="J194" s="10">
        <f>(F194*I194)/H194</f>
        <v>73.204289393409141</v>
      </c>
    </row>
    <row r="195" spans="1:10" x14ac:dyDescent="0.2">
      <c r="A195" s="19" t="s">
        <v>195</v>
      </c>
      <c r="B195" s="3">
        <v>1.7572000000000001</v>
      </c>
      <c r="C195" s="22">
        <v>99.293810855492595</v>
      </c>
      <c r="D195" s="8">
        <v>0.01</v>
      </c>
      <c r="E195" s="25">
        <v>218.011</v>
      </c>
      <c r="F195" s="9">
        <f t="shared" ref="F195:F258" si="6">B195*100</f>
        <v>175.72</v>
      </c>
      <c r="G195" s="27">
        <f t="shared" ref="G195:G258" si="7">(C195/C$2)*100</f>
        <v>51.817690933338412</v>
      </c>
      <c r="H195" s="27">
        <f>((D195/100)+1)*H194</f>
        <v>362.4651117947115</v>
      </c>
      <c r="I195" s="27">
        <f>(E195/E$2)*100</f>
        <v>147.30472972972973</v>
      </c>
      <c r="J195" s="10">
        <f>(F195*I195)/H195</f>
        <v>71.412078751370103</v>
      </c>
    </row>
    <row r="196" spans="1:10" x14ac:dyDescent="0.2">
      <c r="A196" s="19" t="s">
        <v>196</v>
      </c>
      <c r="B196" s="3">
        <v>1.756</v>
      </c>
      <c r="C196" s="22">
        <v>98.134026046835004</v>
      </c>
      <c r="D196" s="8">
        <v>0.04</v>
      </c>
      <c r="E196" s="25">
        <v>218.31200000000001</v>
      </c>
      <c r="F196" s="9">
        <f t="shared" si="6"/>
        <v>175.6</v>
      </c>
      <c r="G196" s="27">
        <f t="shared" si="7"/>
        <v>51.212443030710695</v>
      </c>
      <c r="H196" s="27">
        <f>((D196/100)+1)*H195</f>
        <v>362.61009783942939</v>
      </c>
      <c r="I196" s="27">
        <f>(E196/E$2)*100</f>
        <v>147.50810810810813</v>
      </c>
      <c r="J196" s="10">
        <f>(F196*I196)/H196</f>
        <v>71.433266580606556</v>
      </c>
    </row>
    <row r="197" spans="1:10" x14ac:dyDescent="0.2">
      <c r="A197" s="19" t="s">
        <v>197</v>
      </c>
      <c r="B197" s="3">
        <v>1.6941999999999999</v>
      </c>
      <c r="C197" s="22">
        <v>95.551727182218897</v>
      </c>
      <c r="D197" s="8">
        <v>0.45</v>
      </c>
      <c r="E197" s="25">
        <v>218.43899999999999</v>
      </c>
      <c r="F197" s="9">
        <f t="shared" si="6"/>
        <v>169.42</v>
      </c>
      <c r="G197" s="27">
        <f t="shared" si="7"/>
        <v>49.864838750934112</v>
      </c>
      <c r="H197" s="27">
        <f>((D197/100)+1)*H196</f>
        <v>364.24184327970681</v>
      </c>
      <c r="I197" s="27">
        <f>(E197/E$2)*100</f>
        <v>147.59391891891892</v>
      </c>
      <c r="J197" s="10">
        <f>(F197*I197)/H197</f>
        <v>68.65043707798624</v>
      </c>
    </row>
    <row r="198" spans="1:10" x14ac:dyDescent="0.2">
      <c r="A198" s="19" t="s">
        <v>198</v>
      </c>
      <c r="B198" s="3">
        <v>1.7014</v>
      </c>
      <c r="C198" s="22">
        <v>95.399206649999201</v>
      </c>
      <c r="D198" s="8">
        <v>0.75</v>
      </c>
      <c r="E198" s="25">
        <v>218.71100000000001</v>
      </c>
      <c r="F198" s="9">
        <f t="shared" si="6"/>
        <v>170.14000000000001</v>
      </c>
      <c r="G198" s="27">
        <f t="shared" si="7"/>
        <v>49.78524404375694</v>
      </c>
      <c r="H198" s="27">
        <f>((D198/100)+1)*H197</f>
        <v>366.97365710430466</v>
      </c>
      <c r="I198" s="27">
        <f>(E198/E$2)*100</f>
        <v>147.77770270270273</v>
      </c>
      <c r="J198" s="10">
        <f>(F198*I198)/H198</f>
        <v>68.514177655786057</v>
      </c>
    </row>
    <row r="199" spans="1:10" x14ac:dyDescent="0.2">
      <c r="A199" s="19" t="s">
        <v>199</v>
      </c>
      <c r="B199" s="3">
        <v>1.7161</v>
      </c>
      <c r="C199" s="22">
        <v>95.004721101919202</v>
      </c>
      <c r="D199" s="8">
        <v>0.83</v>
      </c>
      <c r="E199" s="25">
        <v>218.803</v>
      </c>
      <c r="F199" s="9">
        <f t="shared" si="6"/>
        <v>171.60999999999999</v>
      </c>
      <c r="G199" s="27">
        <f t="shared" si="7"/>
        <v>49.579376930470019</v>
      </c>
      <c r="H199" s="27">
        <f>((D199/100)+1)*H198</f>
        <v>370.0195384582704</v>
      </c>
      <c r="I199" s="27">
        <f>(E199/E$2)*100</f>
        <v>147.83986486486486</v>
      </c>
      <c r="J199" s="10">
        <f>(F199*I199)/H199</f>
        <v>68.566106847140702</v>
      </c>
    </row>
    <row r="200" spans="1:10" x14ac:dyDescent="0.2">
      <c r="A200" s="19" t="s">
        <v>200</v>
      </c>
      <c r="B200" s="3">
        <v>1.6661999999999999</v>
      </c>
      <c r="C200" s="22">
        <v>93.519816344247999</v>
      </c>
      <c r="D200" s="8">
        <v>0.63</v>
      </c>
      <c r="E200" s="25">
        <v>219.179</v>
      </c>
      <c r="F200" s="9">
        <f t="shared" si="6"/>
        <v>166.62</v>
      </c>
      <c r="G200" s="27">
        <f t="shared" si="7"/>
        <v>48.804461201730078</v>
      </c>
      <c r="H200" s="27">
        <f>((D200/100)+1)*H199</f>
        <v>372.3506615505575</v>
      </c>
      <c r="I200" s="27">
        <f>(E200/E$2)*100</f>
        <v>148.09391891891892</v>
      </c>
      <c r="J200" s="10">
        <f>(F200*I200)/H200</f>
        <v>66.269276030062485</v>
      </c>
    </row>
    <row r="201" spans="1:10" x14ac:dyDescent="0.2">
      <c r="A201" s="19" t="s">
        <v>201</v>
      </c>
      <c r="B201" s="3">
        <v>1.6734</v>
      </c>
      <c r="C201" s="22">
        <v>93.180496719691703</v>
      </c>
      <c r="D201" s="8">
        <v>0.83</v>
      </c>
      <c r="E201" s="25">
        <v>220.22300000000001</v>
      </c>
      <c r="F201" s="9">
        <f t="shared" si="6"/>
        <v>167.34</v>
      </c>
      <c r="G201" s="27">
        <f t="shared" si="7"/>
        <v>48.627383101077221</v>
      </c>
      <c r="H201" s="27">
        <f>((D201/100)+1)*H200</f>
        <v>375.44117204142714</v>
      </c>
      <c r="I201" s="27">
        <f>(E201/E$2)*100</f>
        <v>148.79932432432432</v>
      </c>
      <c r="J201" s="10">
        <f>(F201*I201)/H201</f>
        <v>66.322185169624646</v>
      </c>
    </row>
    <row r="202" spans="1:10" x14ac:dyDescent="0.2">
      <c r="A202" s="19" t="s">
        <v>202</v>
      </c>
      <c r="B202" s="3">
        <v>1.6612</v>
      </c>
      <c r="C202" s="22">
        <v>93.323572081515493</v>
      </c>
      <c r="D202" s="8">
        <v>0.8</v>
      </c>
      <c r="E202" s="25">
        <v>221.309</v>
      </c>
      <c r="F202" s="9">
        <f t="shared" si="6"/>
        <v>166.12</v>
      </c>
      <c r="G202" s="27">
        <f t="shared" si="7"/>
        <v>48.702048730438051</v>
      </c>
      <c r="H202" s="27">
        <f>((D202/100)+1)*H201</f>
        <v>378.44470141775855</v>
      </c>
      <c r="I202" s="27">
        <f>(E202/E$2)*100</f>
        <v>149.53310810810811</v>
      </c>
      <c r="J202" s="10">
        <f>(F202*I202)/H202</f>
        <v>65.638228850502486</v>
      </c>
    </row>
    <row r="203" spans="1:10" x14ac:dyDescent="0.2">
      <c r="A203" s="19" t="s">
        <v>203</v>
      </c>
      <c r="B203" s="3">
        <v>1.6287</v>
      </c>
      <c r="C203" s="22">
        <v>93.775773204741995</v>
      </c>
      <c r="D203" s="8">
        <v>0.79</v>
      </c>
      <c r="E203" s="25">
        <v>223.46700000000001</v>
      </c>
      <c r="F203" s="9">
        <f t="shared" si="6"/>
        <v>162.87</v>
      </c>
      <c r="G203" s="27">
        <f t="shared" si="7"/>
        <v>48.938035423275949</v>
      </c>
      <c r="H203" s="27">
        <f>((D203/100)+1)*H202</f>
        <v>381.43441455895885</v>
      </c>
      <c r="I203" s="27">
        <f>(E203/E$2)*100</f>
        <v>150.99121621621623</v>
      </c>
      <c r="J203" s="10">
        <f>(F203*I203)/H203</f>
        <v>64.472261669335893</v>
      </c>
    </row>
    <row r="204" spans="1:10" x14ac:dyDescent="0.2">
      <c r="A204" s="19" t="s">
        <v>204</v>
      </c>
      <c r="B204" s="3">
        <v>1.5732999999999999</v>
      </c>
      <c r="C204" s="22">
        <v>91.262264199772304</v>
      </c>
      <c r="D204" s="8">
        <v>0.77</v>
      </c>
      <c r="E204" s="25">
        <v>224.90600000000001</v>
      </c>
      <c r="F204" s="9">
        <f t="shared" si="6"/>
        <v>157.32999999999998</v>
      </c>
      <c r="G204" s="27">
        <f t="shared" si="7"/>
        <v>47.626329974008485</v>
      </c>
      <c r="H204" s="27">
        <f>((D204/100)+1)*H203</f>
        <v>384.37145955106286</v>
      </c>
      <c r="I204" s="27">
        <f>(E204/E$2)*100</f>
        <v>151.9635135135135</v>
      </c>
      <c r="J204" s="10">
        <f>(F204*I204)/H204</f>
        <v>62.20133932161761</v>
      </c>
    </row>
    <row r="205" spans="1:10" x14ac:dyDescent="0.2">
      <c r="A205" s="19" t="s">
        <v>205</v>
      </c>
      <c r="B205" s="3">
        <v>1.5799000000000001</v>
      </c>
      <c r="C205" s="22">
        <v>93.488171755825107</v>
      </c>
      <c r="D205" s="8">
        <v>0.47</v>
      </c>
      <c r="E205" s="25">
        <v>225.964</v>
      </c>
      <c r="F205" s="9">
        <f t="shared" si="6"/>
        <v>157.99</v>
      </c>
      <c r="G205" s="27">
        <f t="shared" si="7"/>
        <v>48.787947085810032</v>
      </c>
      <c r="H205" s="27">
        <f>((D205/100)+1)*H204</f>
        <v>386.17800541095284</v>
      </c>
      <c r="I205" s="27">
        <f>(E205/E$2)*100</f>
        <v>152.6783783783784</v>
      </c>
      <c r="J205" s="10">
        <f>(F205*I205)/H205</f>
        <v>62.462534535934658</v>
      </c>
    </row>
    <row r="206" spans="1:10" x14ac:dyDescent="0.2">
      <c r="A206" s="19" t="s">
        <v>206</v>
      </c>
      <c r="B206" s="3">
        <v>1.5610999999999999</v>
      </c>
      <c r="C206" s="22">
        <v>92.354594406032206</v>
      </c>
      <c r="D206" s="8">
        <v>0.15</v>
      </c>
      <c r="E206" s="25">
        <v>225.72200000000001</v>
      </c>
      <c r="F206" s="9">
        <f t="shared" si="6"/>
        <v>156.10999999999999</v>
      </c>
      <c r="G206" s="27">
        <f t="shared" si="7"/>
        <v>48.196375866471023</v>
      </c>
      <c r="H206" s="27">
        <f>((D206/100)+1)*H205</f>
        <v>386.7572724190693</v>
      </c>
      <c r="I206" s="27">
        <f>(E206/E$2)*100</f>
        <v>152.51486486486488</v>
      </c>
      <c r="J206" s="10">
        <f>(F206*I206)/H206</f>
        <v>61.56082186931912</v>
      </c>
    </row>
    <row r="207" spans="1:10" x14ac:dyDescent="0.2">
      <c r="A207" s="19" t="s">
        <v>207</v>
      </c>
      <c r="B207" s="3">
        <v>1.5563</v>
      </c>
      <c r="C207" s="22">
        <v>91.685733704066905</v>
      </c>
      <c r="D207" s="8">
        <v>0.16</v>
      </c>
      <c r="E207" s="25">
        <v>225.922</v>
      </c>
      <c r="F207" s="9">
        <f t="shared" si="6"/>
        <v>155.63</v>
      </c>
      <c r="G207" s="27">
        <f t="shared" si="7"/>
        <v>47.847322719721177</v>
      </c>
      <c r="H207" s="27">
        <f>((D207/100)+1)*H206</f>
        <v>387.37608405493984</v>
      </c>
      <c r="I207" s="27">
        <f>(E207/E$2)*100</f>
        <v>152.65</v>
      </c>
      <c r="J207" s="10">
        <f>(F207*I207)/H207</f>
        <v>61.327790944963603</v>
      </c>
    </row>
    <row r="208" spans="1:10" x14ac:dyDescent="0.2">
      <c r="A208" s="19" t="s">
        <v>208</v>
      </c>
      <c r="B208" s="3">
        <v>1.5871999999999999</v>
      </c>
      <c r="C208" s="22">
        <v>93.083700422836401</v>
      </c>
      <c r="D208" s="8">
        <v>0.37</v>
      </c>
      <c r="E208" s="25">
        <v>226.54499999999999</v>
      </c>
      <c r="F208" s="9">
        <f t="shared" si="6"/>
        <v>158.72</v>
      </c>
      <c r="G208" s="27">
        <f t="shared" si="7"/>
        <v>48.576868768404061</v>
      </c>
      <c r="H208" s="27">
        <f>((D208/100)+1)*H207</f>
        <v>388.80937556594313</v>
      </c>
      <c r="I208" s="27">
        <f>(E208/E$2)*100</f>
        <v>153.07094594594594</v>
      </c>
      <c r="J208" s="10">
        <f>(F208*I208)/H208</f>
        <v>62.486714743379352</v>
      </c>
    </row>
    <row r="209" spans="1:10" x14ac:dyDescent="0.2">
      <c r="A209" s="19" t="s">
        <v>209</v>
      </c>
      <c r="B209" s="3">
        <v>1.8544</v>
      </c>
      <c r="C209" s="22">
        <v>99.545049314738193</v>
      </c>
      <c r="D209" s="8">
        <v>0.53</v>
      </c>
      <c r="E209" s="25">
        <v>226.88900000000001</v>
      </c>
      <c r="F209" s="9">
        <f t="shared" si="6"/>
        <v>185.44</v>
      </c>
      <c r="G209" s="27">
        <f t="shared" si="7"/>
        <v>51.948802799421422</v>
      </c>
      <c r="H209" s="27">
        <f>((D209/100)+1)*H208</f>
        <v>390.87006525644267</v>
      </c>
      <c r="I209" s="27">
        <f>(E209/E$2)*100</f>
        <v>153.30337837837837</v>
      </c>
      <c r="J209" s="10">
        <f>(F209*I209)/H209</f>
        <v>72.73153155853727</v>
      </c>
    </row>
    <row r="210" spans="1:10" x14ac:dyDescent="0.2">
      <c r="A210" s="19" t="s">
        <v>210</v>
      </c>
      <c r="B210" s="3">
        <v>1.6884999999999999</v>
      </c>
      <c r="C210" s="22">
        <v>99.914938860384595</v>
      </c>
      <c r="D210" s="8">
        <v>0.43</v>
      </c>
      <c r="E210" s="25">
        <v>226.42099999999999</v>
      </c>
      <c r="F210" s="9">
        <f t="shared" si="6"/>
        <v>168.85</v>
      </c>
      <c r="G210" s="27">
        <f t="shared" si="7"/>
        <v>52.141834187688637</v>
      </c>
      <c r="H210" s="27">
        <f>((D210/100)+1)*H209</f>
        <v>392.55080653704539</v>
      </c>
      <c r="I210" s="27">
        <f>(E210/E$2)*100</f>
        <v>152.98716216216215</v>
      </c>
      <c r="J210" s="10">
        <f>(F210*I210)/H210</f>
        <v>65.805194896837634</v>
      </c>
    </row>
    <row r="211" spans="1:10" x14ac:dyDescent="0.2">
      <c r="A211" s="19" t="s">
        <v>211</v>
      </c>
      <c r="B211" s="3">
        <v>1.8109</v>
      </c>
      <c r="C211" s="22">
        <v>100.131751288261</v>
      </c>
      <c r="D211" s="8">
        <v>0.52</v>
      </c>
      <c r="E211" s="25">
        <v>226.23</v>
      </c>
      <c r="F211" s="9">
        <f t="shared" si="6"/>
        <v>181.09</v>
      </c>
      <c r="G211" s="27">
        <f t="shared" si="7"/>
        <v>52.254980407794505</v>
      </c>
      <c r="H211" s="27">
        <f>((D211/100)+1)*H210</f>
        <v>394.59207073103806</v>
      </c>
      <c r="I211" s="27">
        <f>(E211/E$2)*100</f>
        <v>152.8581081081081</v>
      </c>
      <c r="J211" s="10">
        <f>(F211*I211)/H211</f>
        <v>70.151117699892339</v>
      </c>
    </row>
    <row r="212" spans="1:10" x14ac:dyDescent="0.2">
      <c r="A212" s="19" t="s">
        <v>212</v>
      </c>
      <c r="B212" s="3">
        <v>1.8757999999999999</v>
      </c>
      <c r="C212" s="22">
        <v>102.227565556936</v>
      </c>
      <c r="D212" s="8">
        <v>0.5</v>
      </c>
      <c r="E212" s="25">
        <v>225.672</v>
      </c>
      <c r="F212" s="9">
        <f t="shared" si="6"/>
        <v>187.57999999999998</v>
      </c>
      <c r="G212" s="27">
        <f t="shared" si="7"/>
        <v>53.348706744735416</v>
      </c>
      <c r="H212" s="27">
        <f>((D212/100)+1)*H211</f>
        <v>396.5650310846932</v>
      </c>
      <c r="I212" s="27">
        <f>(E212/E$2)*100</f>
        <v>152.48108108108107</v>
      </c>
      <c r="J212" s="10">
        <f>(F212*I212)/H212</f>
        <v>72.125374017359235</v>
      </c>
    </row>
    <row r="213" spans="1:10" x14ac:dyDescent="0.2">
      <c r="A213" s="19" t="s">
        <v>213</v>
      </c>
      <c r="B213" s="3">
        <v>1.7391000000000001</v>
      </c>
      <c r="C213" s="22">
        <v>100.224680965535</v>
      </c>
      <c r="D213" s="8">
        <v>0.56000000000000005</v>
      </c>
      <c r="E213" s="25">
        <v>226.66499999999999</v>
      </c>
      <c r="F213" s="9">
        <f t="shared" si="6"/>
        <v>173.91</v>
      </c>
      <c r="G213" s="27">
        <f t="shared" si="7"/>
        <v>52.303476897696854</v>
      </c>
      <c r="H213" s="27">
        <f>((D213/100)+1)*H212</f>
        <v>398.78579525876751</v>
      </c>
      <c r="I213" s="27">
        <f>(E213/E$2)*100</f>
        <v>153.152027027027</v>
      </c>
      <c r="J213" s="10">
        <f>(F213*I213)/H213</f>
        <v>66.789412604296345</v>
      </c>
    </row>
    <row r="214" spans="1:10" x14ac:dyDescent="0.2">
      <c r="A214" s="19" t="s">
        <v>214</v>
      </c>
      <c r="B214" s="3">
        <v>1.7092000000000001</v>
      </c>
      <c r="C214" s="22">
        <v>97.736704369017303</v>
      </c>
      <c r="D214" s="8">
        <v>0.45</v>
      </c>
      <c r="E214" s="25">
        <v>227.66300000000001</v>
      </c>
      <c r="F214" s="9">
        <f t="shared" si="6"/>
        <v>170.92000000000002</v>
      </c>
      <c r="G214" s="27">
        <f t="shared" si="7"/>
        <v>51.005095848395008</v>
      </c>
      <c r="H214" s="27">
        <f>((D214/100)+1)*H213</f>
        <v>400.58033133743191</v>
      </c>
      <c r="I214" s="27">
        <f>(E214/E$2)*100</f>
        <v>153.82635135135138</v>
      </c>
      <c r="J214" s="10">
        <f>(F214*I214)/H214</f>
        <v>65.634775140334369</v>
      </c>
    </row>
    <row r="215" spans="1:10" x14ac:dyDescent="0.2">
      <c r="A215" s="19" t="s">
        <v>215</v>
      </c>
      <c r="B215" s="3">
        <v>1.8221000000000001</v>
      </c>
      <c r="C215" s="22">
        <v>101.61953454683299</v>
      </c>
      <c r="D215" s="8">
        <v>0.21</v>
      </c>
      <c r="E215" s="25">
        <v>229.392</v>
      </c>
      <c r="F215" s="9">
        <f t="shared" si="6"/>
        <v>182.21</v>
      </c>
      <c r="G215" s="27">
        <f t="shared" si="7"/>
        <v>53.031398317473453</v>
      </c>
      <c r="H215" s="27">
        <f>((D215/100)+1)*H214</f>
        <v>401.42155003324052</v>
      </c>
      <c r="I215" s="27">
        <f>(E215/E$2)*100</f>
        <v>154.99459459459459</v>
      </c>
      <c r="J215" s="10">
        <f>(F215*I215)/H215</f>
        <v>70.353883788108732</v>
      </c>
    </row>
    <row r="216" spans="1:10" x14ac:dyDescent="0.2">
      <c r="A216" s="19" t="s">
        <v>216</v>
      </c>
      <c r="B216" s="3">
        <v>1.8917999999999999</v>
      </c>
      <c r="C216" s="22">
        <v>103.67177783739599</v>
      </c>
      <c r="D216" s="8">
        <v>0.64</v>
      </c>
      <c r="E216" s="25">
        <v>230.08500000000001</v>
      </c>
      <c r="F216" s="9">
        <f t="shared" si="6"/>
        <v>189.18</v>
      </c>
      <c r="G216" s="27">
        <f t="shared" si="7"/>
        <v>54.102386606010157</v>
      </c>
      <c r="H216" s="27">
        <f>((D216/100)+1)*H215</f>
        <v>403.99064795345322</v>
      </c>
      <c r="I216" s="27">
        <f>(E216/E$2)*100</f>
        <v>155.46283783783787</v>
      </c>
      <c r="J216" s="10">
        <f>(F216*I216)/H216</f>
        <v>72.799852697458405</v>
      </c>
    </row>
    <row r="217" spans="1:10" x14ac:dyDescent="0.2">
      <c r="A217" s="19" t="s">
        <v>217</v>
      </c>
      <c r="B217" s="3">
        <v>2.0223</v>
      </c>
      <c r="C217" s="22">
        <v>108.374752755328</v>
      </c>
      <c r="D217" s="8">
        <v>0.36</v>
      </c>
      <c r="E217" s="25">
        <v>229.815</v>
      </c>
      <c r="F217" s="9">
        <f t="shared" si="6"/>
        <v>202.23</v>
      </c>
      <c r="G217" s="27">
        <f t="shared" si="7"/>
        <v>56.556691649446435</v>
      </c>
      <c r="H217" s="27">
        <f>((D217/100)+1)*H216</f>
        <v>405.44501428608567</v>
      </c>
      <c r="I217" s="27">
        <f>(E217/E$2)*100</f>
        <v>155.28040540540539</v>
      </c>
      <c r="J217" s="10">
        <f>(F217*I217)/H217</f>
        <v>77.451578583174651</v>
      </c>
    </row>
    <row r="218" spans="1:10" x14ac:dyDescent="0.2">
      <c r="A218" s="19" t="s">
        <v>218</v>
      </c>
      <c r="B218" s="3">
        <v>2.0213000000000001</v>
      </c>
      <c r="C218" s="22">
        <v>109.175936399715</v>
      </c>
      <c r="D218" s="8">
        <v>0.08</v>
      </c>
      <c r="E218" s="25">
        <v>229.47800000000001</v>
      </c>
      <c r="F218" s="9">
        <f t="shared" si="6"/>
        <v>202.13</v>
      </c>
      <c r="G218" s="27">
        <f t="shared" si="7"/>
        <v>56.974799143841139</v>
      </c>
      <c r="H218" s="27">
        <f>((D218/100)+1)*H217</f>
        <v>405.76937029751451</v>
      </c>
      <c r="I218" s="27">
        <f>(E218/E$2)*100</f>
        <v>155.0527027027027</v>
      </c>
      <c r="J218" s="10">
        <f>(F218*I218)/H218</f>
        <v>77.237970856000985</v>
      </c>
    </row>
    <row r="219" spans="1:10" x14ac:dyDescent="0.2">
      <c r="A219" s="19" t="s">
        <v>219</v>
      </c>
      <c r="B219" s="3">
        <v>2.0499000000000001</v>
      </c>
      <c r="C219" s="22">
        <v>105.85574678587901</v>
      </c>
      <c r="D219" s="8">
        <v>0.43</v>
      </c>
      <c r="E219" s="25">
        <v>229.10400000000001</v>
      </c>
      <c r="F219" s="9">
        <f t="shared" si="6"/>
        <v>204.99</v>
      </c>
      <c r="G219" s="27">
        <f t="shared" si="7"/>
        <v>55.242117541961441</v>
      </c>
      <c r="H219" s="27">
        <f>((D219/100)+1)*H218</f>
        <v>407.5141785897938</v>
      </c>
      <c r="I219" s="27">
        <f>(E219/E$2)*100</f>
        <v>154.80000000000001</v>
      </c>
      <c r="J219" s="10">
        <f>(F219*I219)/H219</f>
        <v>77.868338495142467</v>
      </c>
    </row>
    <row r="220" spans="1:10" x14ac:dyDescent="0.2">
      <c r="A220" s="19" t="s">
        <v>220</v>
      </c>
      <c r="B220" s="3">
        <v>2.0371999999999999</v>
      </c>
      <c r="C220" s="22">
        <v>105.308160400831</v>
      </c>
      <c r="D220" s="8">
        <v>0.41</v>
      </c>
      <c r="E220" s="25">
        <v>230.37899999999999</v>
      </c>
      <c r="F220" s="9">
        <f t="shared" si="6"/>
        <v>203.72</v>
      </c>
      <c r="G220" s="27">
        <f t="shared" si="7"/>
        <v>54.956352882359283</v>
      </c>
      <c r="H220" s="27">
        <f>((D220/100)+1)*H219</f>
        <v>409.18498672201196</v>
      </c>
      <c r="I220" s="27">
        <f>(E220/E$2)*100</f>
        <v>155.66148648648647</v>
      </c>
      <c r="J220" s="10">
        <f>(F220*I220)/H220</f>
        <v>77.498830739288024</v>
      </c>
    </row>
    <row r="221" spans="1:10" x14ac:dyDescent="0.2">
      <c r="A221" s="19" t="s">
        <v>221</v>
      </c>
      <c r="B221" s="3">
        <v>2.0306000000000002</v>
      </c>
      <c r="C221" s="22">
        <v>106.03868297064599</v>
      </c>
      <c r="D221" s="8">
        <v>0.56999999999999995</v>
      </c>
      <c r="E221" s="25">
        <v>231.40700000000001</v>
      </c>
      <c r="F221" s="9">
        <f t="shared" si="6"/>
        <v>203.06000000000003</v>
      </c>
      <c r="G221" s="27">
        <f t="shared" si="7"/>
        <v>55.337585029825078</v>
      </c>
      <c r="H221" s="27">
        <f>((D221/100)+1)*H220</f>
        <v>411.51734114632745</v>
      </c>
      <c r="I221" s="27">
        <f>(E221/E$2)*100</f>
        <v>156.35608108108107</v>
      </c>
      <c r="J221" s="10">
        <f>(F221*I221)/H221</f>
        <v>77.152680214841226</v>
      </c>
    </row>
    <row r="222" spans="1:10" x14ac:dyDescent="0.2">
      <c r="A222" s="19" t="s">
        <v>222</v>
      </c>
      <c r="B222" s="3">
        <v>2.0312999999999999</v>
      </c>
      <c r="C222" s="22">
        <v>107.431130215094</v>
      </c>
      <c r="D222" s="8">
        <v>0.59</v>
      </c>
      <c r="E222" s="25">
        <v>231.31700000000001</v>
      </c>
      <c r="F222" s="9">
        <f t="shared" si="6"/>
        <v>203.13</v>
      </c>
      <c r="G222" s="27">
        <f t="shared" si="7"/>
        <v>56.064250673253689</v>
      </c>
      <c r="H222" s="27">
        <f>((D222/100)+1)*H221</f>
        <v>413.94529345909081</v>
      </c>
      <c r="I222" s="27">
        <f>(E222/E$2)*100</f>
        <v>156.29527027027029</v>
      </c>
      <c r="J222" s="10">
        <f>(F222*I222)/H222</f>
        <v>76.696748946458555</v>
      </c>
    </row>
    <row r="223" spans="1:10" x14ac:dyDescent="0.2">
      <c r="A223" s="19" t="s">
        <v>223</v>
      </c>
      <c r="B223" s="3">
        <v>2.1074000000000002</v>
      </c>
      <c r="C223" s="22">
        <v>108.56373623015401</v>
      </c>
      <c r="D223" s="8">
        <v>0.6</v>
      </c>
      <c r="E223" s="25">
        <v>230.221</v>
      </c>
      <c r="F223" s="9">
        <f t="shared" si="6"/>
        <v>210.74</v>
      </c>
      <c r="G223" s="27">
        <f t="shared" si="7"/>
        <v>56.655314989669471</v>
      </c>
      <c r="H223" s="27">
        <f>((D223/100)+1)*H222</f>
        <v>416.42896521984534</v>
      </c>
      <c r="I223" s="27">
        <f>(E223/E$2)*100</f>
        <v>155.55472972972973</v>
      </c>
      <c r="J223" s="10">
        <f>(F223*I223)/H223</f>
        <v>78.720757875084047</v>
      </c>
    </row>
    <row r="224" spans="1:10" x14ac:dyDescent="0.2">
      <c r="A224" s="19" t="s">
        <v>224</v>
      </c>
      <c r="B224" s="3">
        <v>2.0434999999999999</v>
      </c>
      <c r="C224" s="22">
        <v>109.07707319574</v>
      </c>
      <c r="D224" s="8">
        <v>0.79</v>
      </c>
      <c r="E224" s="25">
        <v>229.601</v>
      </c>
      <c r="F224" s="9">
        <f t="shared" si="6"/>
        <v>204.35</v>
      </c>
      <c r="G224" s="27">
        <f t="shared" si="7"/>
        <v>56.923206170380666</v>
      </c>
      <c r="H224" s="27">
        <f>((D224/100)+1)*H223</f>
        <v>419.71875404508211</v>
      </c>
      <c r="I224" s="27">
        <f>(E224/E$2)*100</f>
        <v>155.1358108108108</v>
      </c>
      <c r="J224" s="10">
        <f>(F224*I224)/H224</f>
        <v>75.531537806347487</v>
      </c>
    </row>
    <row r="225" spans="1:10" x14ac:dyDescent="0.2">
      <c r="A225" s="19" t="s">
        <v>225</v>
      </c>
      <c r="B225" s="3">
        <v>1.9883</v>
      </c>
      <c r="C225" s="22">
        <v>107.336344679877</v>
      </c>
      <c r="D225" s="8">
        <v>0.86</v>
      </c>
      <c r="E225" s="25">
        <v>230.28</v>
      </c>
      <c r="F225" s="9">
        <f t="shared" si="6"/>
        <v>198.82999999999998</v>
      </c>
      <c r="G225" s="27">
        <f t="shared" si="7"/>
        <v>56.014785681160937</v>
      </c>
      <c r="H225" s="27">
        <f>((D225/100)+1)*H224</f>
        <v>423.32833532986979</v>
      </c>
      <c r="I225" s="27">
        <f>(E225/E$2)*100</f>
        <v>155.59459459459458</v>
      </c>
      <c r="J225" s="10">
        <f>(F225*I225)/H225</f>
        <v>73.080090939663478</v>
      </c>
    </row>
    <row r="226" spans="1:10" x14ac:dyDescent="0.2">
      <c r="A226" s="19" t="s">
        <v>226</v>
      </c>
      <c r="B226" s="3">
        <v>1.9754</v>
      </c>
      <c r="C226" s="22">
        <v>104.48038981003501</v>
      </c>
      <c r="D226" s="8">
        <v>0.6</v>
      </c>
      <c r="E226" s="25">
        <v>232.166</v>
      </c>
      <c r="F226" s="9">
        <f t="shared" si="6"/>
        <v>197.54</v>
      </c>
      <c r="G226" s="27">
        <f t="shared" si="7"/>
        <v>54.524370664454501</v>
      </c>
      <c r="H226" s="27">
        <f>((D226/100)+1)*H225</f>
        <v>425.86830534184901</v>
      </c>
      <c r="I226" s="27">
        <f>(E226/E$2)*100</f>
        <v>156.86891891891892</v>
      </c>
      <c r="J226" s="10">
        <f>(F226*I226)/H226</f>
        <v>72.764011443323867</v>
      </c>
    </row>
    <row r="227" spans="1:10" x14ac:dyDescent="0.2">
      <c r="A227" s="19" t="s">
        <v>227</v>
      </c>
      <c r="B227" s="3">
        <v>2.0137999999999998</v>
      </c>
      <c r="C227" s="22">
        <v>103.585713635209</v>
      </c>
      <c r="D227" s="8">
        <v>0.47</v>
      </c>
      <c r="E227" s="25">
        <v>232.773</v>
      </c>
      <c r="F227" s="9">
        <f t="shared" si="6"/>
        <v>201.38</v>
      </c>
      <c r="G227" s="27">
        <f t="shared" si="7"/>
        <v>54.057472948341797</v>
      </c>
      <c r="H227" s="27">
        <f>((D227/100)+1)*H226</f>
        <v>427.86988637695566</v>
      </c>
      <c r="I227" s="27">
        <f>(E227/E$2)*100</f>
        <v>157.27905405405406</v>
      </c>
      <c r="J227" s="10">
        <f>(F227*I227)/H227</f>
        <v>74.024503508763999</v>
      </c>
    </row>
    <row r="228" spans="1:10" x14ac:dyDescent="0.2">
      <c r="A228" s="19" t="s">
        <v>228</v>
      </c>
      <c r="B228" s="3">
        <v>2.0017</v>
      </c>
      <c r="C228" s="22">
        <v>104.882203090399</v>
      </c>
      <c r="D228" s="8">
        <v>0.55000000000000004</v>
      </c>
      <c r="E228" s="25">
        <v>232.53100000000001</v>
      </c>
      <c r="F228" s="9">
        <f t="shared" si="6"/>
        <v>200.17000000000002</v>
      </c>
      <c r="G228" s="27">
        <f t="shared" si="7"/>
        <v>54.734061844553473</v>
      </c>
      <c r="H228" s="27">
        <f>((D228/100)+1)*H227</f>
        <v>430.22317075202892</v>
      </c>
      <c r="I228" s="27">
        <f>(E228/E$2)*100</f>
        <v>157.11554054054056</v>
      </c>
      <c r="J228" s="10">
        <f>(F228*I228)/H228</f>
        <v>73.10117141070252</v>
      </c>
    </row>
    <row r="229" spans="1:10" x14ac:dyDescent="0.2">
      <c r="A229" s="19" t="s">
        <v>229</v>
      </c>
      <c r="B229" s="3">
        <v>2.1318999999999999</v>
      </c>
      <c r="C229" s="22">
        <v>106.16429351157301</v>
      </c>
      <c r="D229" s="8">
        <v>0.37</v>
      </c>
      <c r="E229" s="25">
        <v>232.94499999999999</v>
      </c>
      <c r="F229" s="9">
        <f t="shared" si="6"/>
        <v>213.19</v>
      </c>
      <c r="G229" s="27">
        <f t="shared" si="7"/>
        <v>55.403136428564295</v>
      </c>
      <c r="H229" s="27">
        <f>((D229/100)+1)*H228</f>
        <v>431.81499648381146</v>
      </c>
      <c r="I229" s="27">
        <f>(E229/E$2)*100</f>
        <v>157.39527027027026</v>
      </c>
      <c r="J229" s="10">
        <f>(F229*I229)/H229</f>
        <v>77.707115181621262</v>
      </c>
    </row>
    <row r="230" spans="1:10" x14ac:dyDescent="0.2">
      <c r="A230" s="19" t="s">
        <v>230</v>
      </c>
      <c r="B230" s="3">
        <v>2.2155999999999998</v>
      </c>
      <c r="C230" s="22">
        <v>112.414485659565</v>
      </c>
      <c r="D230" s="8">
        <v>0.26</v>
      </c>
      <c r="E230" s="25">
        <v>233.50399999999999</v>
      </c>
      <c r="F230" s="9">
        <f t="shared" si="6"/>
        <v>221.55999999999997</v>
      </c>
      <c r="G230" s="27">
        <f t="shared" si="7"/>
        <v>58.664875727401089</v>
      </c>
      <c r="H230" s="27">
        <f>((D230/100)+1)*H229</f>
        <v>432.93771547466935</v>
      </c>
      <c r="I230" s="27">
        <f>(E230/E$2)*100</f>
        <v>157.77297297297298</v>
      </c>
      <c r="J230" s="10">
        <f>(F230*I230)/H230</f>
        <v>80.741821842816861</v>
      </c>
    </row>
    <row r="231" spans="1:10" x14ac:dyDescent="0.2">
      <c r="A231" s="19" t="s">
        <v>231</v>
      </c>
      <c r="B231" s="3">
        <v>2.2902999999999998</v>
      </c>
      <c r="C231" s="22">
        <v>116.00007711243499</v>
      </c>
      <c r="D231" s="8">
        <v>0.03</v>
      </c>
      <c r="E231" s="25">
        <v>233.596</v>
      </c>
      <c r="F231" s="9">
        <f t="shared" si="6"/>
        <v>229.02999999999997</v>
      </c>
      <c r="G231" s="27">
        <f t="shared" si="7"/>
        <v>60.536060528520643</v>
      </c>
      <c r="H231" s="27">
        <f>((D231/100)+1)*H230</f>
        <v>433.06759678931172</v>
      </c>
      <c r="I231" s="27">
        <f>(E231/E$2)*100</f>
        <v>157.83513513513515</v>
      </c>
      <c r="J231" s="10">
        <f>(F231*I231)/H231</f>
        <v>83.471913548836937</v>
      </c>
    </row>
    <row r="232" spans="1:10" x14ac:dyDescent="0.2">
      <c r="A232" s="19" t="s">
        <v>232</v>
      </c>
      <c r="B232" s="3">
        <v>2.3725000000000001</v>
      </c>
      <c r="C232" s="22">
        <v>120.72684947252201</v>
      </c>
      <c r="D232" s="8">
        <v>0.24</v>
      </c>
      <c r="E232" s="25">
        <v>233.87700000000001</v>
      </c>
      <c r="F232" s="9">
        <f t="shared" si="6"/>
        <v>237.25</v>
      </c>
      <c r="G232" s="27">
        <f t="shared" si="7"/>
        <v>63.002784558517789</v>
      </c>
      <c r="H232" s="27">
        <f>((D232/100)+1)*H231</f>
        <v>434.10695902160603</v>
      </c>
      <c r="I232" s="27">
        <f>(E232/E$2)*100</f>
        <v>158.02500000000001</v>
      </c>
      <c r="J232" s="10">
        <f>(F232*I232)/H232</f>
        <v>86.364501814249905</v>
      </c>
    </row>
    <row r="233" spans="1:10" x14ac:dyDescent="0.2">
      <c r="A233" s="19" t="s">
        <v>233</v>
      </c>
      <c r="B233" s="3">
        <v>2.23</v>
      </c>
      <c r="C233" s="22">
        <v>115.293021414563</v>
      </c>
      <c r="D233" s="8">
        <v>0.35</v>
      </c>
      <c r="E233" s="25">
        <v>234.149</v>
      </c>
      <c r="F233" s="9">
        <f t="shared" si="6"/>
        <v>223</v>
      </c>
      <c r="G233" s="27">
        <f t="shared" si="7"/>
        <v>60.167074855503131</v>
      </c>
      <c r="H233" s="27">
        <f>((D233/100)+1)*H232</f>
        <v>435.6263333781817</v>
      </c>
      <c r="I233" s="27">
        <f>(E233/E$2)*100</f>
        <v>158.20878378378379</v>
      </c>
      <c r="J233" s="10">
        <f>(F233*I233)/H233</f>
        <v>80.988122343732499</v>
      </c>
    </row>
    <row r="234" spans="1:10" x14ac:dyDescent="0.2">
      <c r="A234" s="19" t="s">
        <v>234</v>
      </c>
      <c r="B234" s="3">
        <v>2.2025999999999999</v>
      </c>
      <c r="C234" s="22">
        <v>111.378456918886</v>
      </c>
      <c r="D234" s="8">
        <v>0.56999999999999995</v>
      </c>
      <c r="E234" s="25">
        <v>233.54599999999999</v>
      </c>
      <c r="F234" s="9">
        <f t="shared" si="6"/>
        <v>220.26</v>
      </c>
      <c r="G234" s="27">
        <f t="shared" si="7"/>
        <v>58.12421144409857</v>
      </c>
      <c r="H234" s="27">
        <f>((D234/100)+1)*H233</f>
        <v>438.10940347843734</v>
      </c>
      <c r="I234" s="27">
        <f>(E234/E$2)*100</f>
        <v>157.80135135135134</v>
      </c>
      <c r="J234" s="10">
        <f>(F234*I234)/H234</f>
        <v>79.334808549388541</v>
      </c>
    </row>
    <row r="235" spans="1:10" x14ac:dyDescent="0.2">
      <c r="A235" s="19" t="s">
        <v>235</v>
      </c>
      <c r="B235" s="3">
        <v>2.3249</v>
      </c>
      <c r="C235" s="22">
        <v>116.064787978295</v>
      </c>
      <c r="D235" s="8">
        <v>0.54</v>
      </c>
      <c r="E235" s="25">
        <v>233.06899999999999</v>
      </c>
      <c r="F235" s="9">
        <f t="shared" si="6"/>
        <v>232.49</v>
      </c>
      <c r="G235" s="27">
        <f t="shared" si="7"/>
        <v>60.569830686179735</v>
      </c>
      <c r="H235" s="27">
        <f>((D235/100)+1)*H234</f>
        <v>440.47519425722095</v>
      </c>
      <c r="I235" s="27">
        <f>(E235/E$2)*100</f>
        <v>157.47905405405405</v>
      </c>
      <c r="J235" s="10">
        <f>(F235*I235)/H235</f>
        <v>83.120016187896425</v>
      </c>
    </row>
    <row r="236" spans="1:10" x14ac:dyDescent="0.2">
      <c r="A236" s="19" t="s">
        <v>236</v>
      </c>
      <c r="B236" s="3">
        <v>2.3426</v>
      </c>
      <c r="C236" s="22">
        <v>118.148727221285</v>
      </c>
      <c r="D236" s="8">
        <v>0.92</v>
      </c>
      <c r="E236" s="25">
        <v>233.04900000000001</v>
      </c>
      <c r="F236" s="9">
        <f t="shared" si="6"/>
        <v>234.26</v>
      </c>
      <c r="G236" s="27">
        <f t="shared" si="7"/>
        <v>61.65735989557092</v>
      </c>
      <c r="H236" s="27">
        <f>((D236/100)+1)*H235</f>
        <v>444.52756604438741</v>
      </c>
      <c r="I236" s="27">
        <f>(E236/E$2)*100</f>
        <v>157.46554054054053</v>
      </c>
      <c r="J236" s="10">
        <f>(F236*I236)/H236</f>
        <v>82.982204805142842</v>
      </c>
    </row>
    <row r="237" spans="1:10" x14ac:dyDescent="0.2">
      <c r="A237" s="19" t="s">
        <v>237</v>
      </c>
      <c r="B237" s="3">
        <v>2.4262999999999999</v>
      </c>
      <c r="C237" s="22">
        <v>120.028900259089</v>
      </c>
      <c r="D237" s="8">
        <v>0.55000000000000004</v>
      </c>
      <c r="E237" s="25">
        <v>233.916</v>
      </c>
      <c r="F237" s="9">
        <f t="shared" si="6"/>
        <v>242.63</v>
      </c>
      <c r="G237" s="27">
        <f t="shared" si="7"/>
        <v>62.638551215903185</v>
      </c>
      <c r="H237" s="27">
        <f>((D237/100)+1)*H236</f>
        <v>446.97246765763157</v>
      </c>
      <c r="I237" s="27">
        <f>(E237/E$2)*100</f>
        <v>158.05135135135134</v>
      </c>
      <c r="J237" s="10">
        <f>(F237*I237)/H237</f>
        <v>85.794992204647087</v>
      </c>
    </row>
    <row r="238" spans="1:10" x14ac:dyDescent="0.2">
      <c r="A238" s="19" t="s">
        <v>238</v>
      </c>
      <c r="B238" s="3">
        <v>2.3334000000000001</v>
      </c>
      <c r="C238" s="22">
        <v>119.226748403629</v>
      </c>
      <c r="D238" s="8">
        <v>0.69</v>
      </c>
      <c r="E238" s="25">
        <v>234.78100000000001</v>
      </c>
      <c r="F238" s="9">
        <f t="shared" si="6"/>
        <v>233.34</v>
      </c>
      <c r="G238" s="27">
        <f t="shared" si="7"/>
        <v>62.219938448705413</v>
      </c>
      <c r="H238" s="27">
        <f>((D238/100)+1)*H237</f>
        <v>450.05657768446918</v>
      </c>
      <c r="I238" s="27">
        <f>(E238/E$2)*100</f>
        <v>158.63581081081082</v>
      </c>
      <c r="J238" s="10">
        <f>(F238*I238)/H238</f>
        <v>82.247614922198196</v>
      </c>
    </row>
    <row r="239" spans="1:10" x14ac:dyDescent="0.2">
      <c r="A239" s="19" t="s">
        <v>239</v>
      </c>
      <c r="B239" s="3">
        <v>2.2629999999999999</v>
      </c>
      <c r="C239" s="22">
        <v>114.04824165185801</v>
      </c>
      <c r="D239" s="8">
        <v>0.92</v>
      </c>
      <c r="E239" s="25">
        <v>236.29300000000001</v>
      </c>
      <c r="F239" s="9">
        <f t="shared" si="6"/>
        <v>226.29999999999998</v>
      </c>
      <c r="G239" s="27">
        <f t="shared" si="7"/>
        <v>59.517471295440416</v>
      </c>
      <c r="H239" s="27">
        <f>((D239/100)+1)*H238</f>
        <v>454.19709819916636</v>
      </c>
      <c r="I239" s="27">
        <f>(E239/E$2)*100</f>
        <v>159.65743243243244</v>
      </c>
      <c r="J239" s="10">
        <f>(F239*I239)/H239</f>
        <v>79.54801363265463</v>
      </c>
    </row>
    <row r="240" spans="1:10" x14ac:dyDescent="0.2">
      <c r="A240" s="19" t="s">
        <v>240</v>
      </c>
      <c r="B240" s="3">
        <v>2.2360000000000002</v>
      </c>
      <c r="C240" s="22">
        <v>109.413452668777</v>
      </c>
      <c r="D240" s="8">
        <v>0.67</v>
      </c>
      <c r="E240" s="25">
        <v>237.072</v>
      </c>
      <c r="F240" s="9">
        <f t="shared" si="6"/>
        <v>223.60000000000002</v>
      </c>
      <c r="G240" s="27">
        <f t="shared" si="7"/>
        <v>57.098749916964408</v>
      </c>
      <c r="H240" s="27">
        <f>((D240/100)+1)*H239</f>
        <v>457.24021875710076</v>
      </c>
      <c r="I240" s="27">
        <f>(E240/E$2)*100</f>
        <v>160.18378378378378</v>
      </c>
      <c r="J240" s="10">
        <f>(F240*I240)/H240</f>
        <v>78.333209951246943</v>
      </c>
    </row>
    <row r="241" spans="1:10" x14ac:dyDescent="0.2">
      <c r="A241" s="19" t="s">
        <v>241</v>
      </c>
      <c r="B241" s="3">
        <v>2.2389999999999999</v>
      </c>
      <c r="C241" s="22">
        <v>110.197176574636</v>
      </c>
      <c r="D241" s="8">
        <v>0.46</v>
      </c>
      <c r="E241" s="25">
        <v>237.9</v>
      </c>
      <c r="F241" s="9">
        <f t="shared" si="6"/>
        <v>223.89999999999998</v>
      </c>
      <c r="G241" s="27">
        <f t="shared" si="7"/>
        <v>57.507745833033873</v>
      </c>
      <c r="H241" s="27">
        <f>((D241/100)+1)*H240</f>
        <v>459.34352376338342</v>
      </c>
      <c r="I241" s="27">
        <f>(E241/E$2)*100</f>
        <v>160.74324324324326</v>
      </c>
      <c r="J241" s="10">
        <f>(F241*I241)/H241</f>
        <v>78.351844099801667</v>
      </c>
    </row>
    <row r="242" spans="1:10" x14ac:dyDescent="0.2">
      <c r="A242" s="19" t="s">
        <v>242</v>
      </c>
      <c r="B242" s="3">
        <v>2.2025000000000001</v>
      </c>
      <c r="C242" s="22">
        <v>112.163292465297</v>
      </c>
      <c r="D242" s="8">
        <v>0.4</v>
      </c>
      <c r="E242" s="25">
        <v>238.34299999999999</v>
      </c>
      <c r="F242" s="9">
        <f t="shared" si="6"/>
        <v>220.25</v>
      </c>
      <c r="G242" s="27">
        <f t="shared" si="7"/>
        <v>58.533787483400864</v>
      </c>
      <c r="H242" s="27">
        <f>((D242/100)+1)*H241</f>
        <v>461.18089785843694</v>
      </c>
      <c r="I242" s="27">
        <f>(E242/E$2)*100</f>
        <v>161.04256756756757</v>
      </c>
      <c r="J242" s="10">
        <f>(F242*I242)/H242</f>
        <v>76.9104394207681</v>
      </c>
    </row>
    <row r="243" spans="1:10" x14ac:dyDescent="0.2">
      <c r="A243" s="19" t="s">
        <v>243</v>
      </c>
      <c r="B243" s="3">
        <v>2.2673999999999999</v>
      </c>
      <c r="C243" s="22">
        <v>113.12274212393601</v>
      </c>
      <c r="D243" s="8">
        <v>0.01</v>
      </c>
      <c r="E243" s="25">
        <v>238.25</v>
      </c>
      <c r="F243" s="9">
        <f t="shared" si="6"/>
        <v>226.73999999999998</v>
      </c>
      <c r="G243" s="27">
        <f t="shared" si="7"/>
        <v>59.034488035118102</v>
      </c>
      <c r="H243" s="27">
        <f>((D243/100)+1)*H242</f>
        <v>461.2270159482228</v>
      </c>
      <c r="I243" s="27">
        <f>(E243/E$2)*100</f>
        <v>160.97972972972974</v>
      </c>
      <c r="J243" s="10">
        <f>(F243*I243)/H243</f>
        <v>79.137913992046947</v>
      </c>
    </row>
    <row r="244" spans="1:10" x14ac:dyDescent="0.2">
      <c r="A244" s="19" t="s">
        <v>244</v>
      </c>
      <c r="B244" s="3">
        <v>2.2395999999999998</v>
      </c>
      <c r="C244" s="22">
        <v>114.49547933586</v>
      </c>
      <c r="D244" s="8">
        <v>0.25</v>
      </c>
      <c r="E244" s="25">
        <v>237.852</v>
      </c>
      <c r="F244" s="9">
        <f t="shared" si="6"/>
        <v>223.95999999999998</v>
      </c>
      <c r="G244" s="27">
        <f t="shared" si="7"/>
        <v>59.750867756747404</v>
      </c>
      <c r="H244" s="27">
        <f>((D244/100)+1)*H243</f>
        <v>462.38008348809331</v>
      </c>
      <c r="I244" s="27">
        <f>(E244/E$2)*100</f>
        <v>160.71081081081081</v>
      </c>
      <c r="J244" s="10">
        <f>(F244*I244)/H244</f>
        <v>77.842438449484021</v>
      </c>
    </row>
    <row r="245" spans="1:10" x14ac:dyDescent="0.2">
      <c r="A245" s="19" t="s">
        <v>245</v>
      </c>
      <c r="B245" s="3">
        <v>2.4510000000000001</v>
      </c>
      <c r="C245" s="22">
        <v>116.905139892431</v>
      </c>
      <c r="D245" s="8">
        <v>0.56999999999999995</v>
      </c>
      <c r="E245" s="25">
        <v>238.03100000000001</v>
      </c>
      <c r="F245" s="9">
        <f t="shared" si="6"/>
        <v>245.1</v>
      </c>
      <c r="G245" s="27">
        <f t="shared" si="7"/>
        <v>61.008378621713319</v>
      </c>
      <c r="H245" s="27">
        <f>((D245/100)+1)*H244</f>
        <v>465.01564996397548</v>
      </c>
      <c r="I245" s="27">
        <f>(E245/E$2)*100</f>
        <v>160.83175675675676</v>
      </c>
      <c r="J245" s="10">
        <f>(F245*I245)/H245</f>
        <v>84.771047133865096</v>
      </c>
    </row>
    <row r="246" spans="1:10" x14ac:dyDescent="0.2">
      <c r="A246" s="19" t="s">
        <v>246</v>
      </c>
      <c r="B246" s="3">
        <v>2.4441999999999999</v>
      </c>
      <c r="C246" s="22">
        <v>120.773845780887</v>
      </c>
      <c r="D246" s="8">
        <v>0.42</v>
      </c>
      <c r="E246" s="25">
        <v>237.43299999999999</v>
      </c>
      <c r="F246" s="9">
        <f t="shared" si="6"/>
        <v>244.42</v>
      </c>
      <c r="G246" s="27">
        <f t="shared" si="7"/>
        <v>63.027310157453755</v>
      </c>
      <c r="H246" s="27">
        <f>((D246/100)+1)*H245</f>
        <v>466.96871569382415</v>
      </c>
      <c r="I246" s="27">
        <f>(E246/E$2)*100</f>
        <v>160.4277027027027</v>
      </c>
      <c r="J246" s="10">
        <f>(F246*I246)/H246</f>
        <v>83.970805274039876</v>
      </c>
    </row>
    <row r="247" spans="1:10" x14ac:dyDescent="0.2">
      <c r="A247" s="19" t="s">
        <v>247</v>
      </c>
      <c r="B247" s="3">
        <v>2.5600999999999998</v>
      </c>
      <c r="C247" s="22">
        <v>122.126957743351</v>
      </c>
      <c r="D247" s="8">
        <v>0.51</v>
      </c>
      <c r="E247" s="25">
        <v>236.15100000000001</v>
      </c>
      <c r="F247" s="9">
        <f t="shared" si="6"/>
        <v>256.01</v>
      </c>
      <c r="G247" s="27">
        <f t="shared" si="7"/>
        <v>63.733448202363775</v>
      </c>
      <c r="H247" s="27">
        <f>((D247/100)+1)*H246</f>
        <v>469.35025614386268</v>
      </c>
      <c r="I247" s="27">
        <f>(E247/E$2)*100</f>
        <v>159.5614864864865</v>
      </c>
      <c r="J247" s="10">
        <f>(F247*I247)/H247</f>
        <v>87.033799642551998</v>
      </c>
    </row>
    <row r="248" spans="1:10" x14ac:dyDescent="0.2">
      <c r="A248" s="19" t="s">
        <v>248</v>
      </c>
      <c r="B248" s="3">
        <v>2.6562000000000001</v>
      </c>
      <c r="C248" s="22">
        <v>123.85882713453501</v>
      </c>
      <c r="D248" s="8">
        <v>0.78</v>
      </c>
      <c r="E248" s="25">
        <v>234.81200000000001</v>
      </c>
      <c r="F248" s="9">
        <f t="shared" si="6"/>
        <v>265.62</v>
      </c>
      <c r="G248" s="27">
        <f t="shared" si="7"/>
        <v>64.637245448899989</v>
      </c>
      <c r="H248" s="27">
        <f>((D248/100)+1)*H247</f>
        <v>473.01118814178483</v>
      </c>
      <c r="I248" s="27">
        <f>(E248/E$2)*100</f>
        <v>158.65675675675678</v>
      </c>
      <c r="J248" s="10">
        <f>(F248*I248)/H248</f>
        <v>89.093892039394149</v>
      </c>
    </row>
    <row r="249" spans="1:10" x14ac:dyDescent="0.2">
      <c r="A249" s="19" t="s">
        <v>249</v>
      </c>
      <c r="B249" s="3">
        <v>2.6623000000000001</v>
      </c>
      <c r="C249" s="22">
        <v>120.70466718098101</v>
      </c>
      <c r="D249" s="8">
        <v>1.24</v>
      </c>
      <c r="E249" s="25">
        <v>233.70699999999999</v>
      </c>
      <c r="F249" s="9">
        <f t="shared" si="6"/>
        <v>266.23</v>
      </c>
      <c r="G249" s="27">
        <f t="shared" si="7"/>
        <v>62.991208458080493</v>
      </c>
      <c r="H249" s="27">
        <f>((D249/100)+1)*H248</f>
        <v>478.87652687474292</v>
      </c>
      <c r="I249" s="27">
        <f>(E249/E$2)*100</f>
        <v>157.91013513513514</v>
      </c>
      <c r="J249" s="10">
        <f>(F249*I249)/H249</f>
        <v>87.789676289611307</v>
      </c>
    </row>
    <row r="250" spans="1:10" x14ac:dyDescent="0.2">
      <c r="A250" s="19" t="s">
        <v>250</v>
      </c>
      <c r="B250" s="3">
        <v>2.8782000000000001</v>
      </c>
      <c r="C250" s="22">
        <v>128.21499518844499</v>
      </c>
      <c r="D250" s="8">
        <v>1.22</v>
      </c>
      <c r="E250" s="25">
        <v>234.72200000000001</v>
      </c>
      <c r="F250" s="9">
        <f t="shared" si="6"/>
        <v>287.82</v>
      </c>
      <c r="G250" s="27">
        <f t="shared" si="7"/>
        <v>66.91056508409558</v>
      </c>
      <c r="H250" s="27">
        <f>((D250/100)+1)*H249</f>
        <v>484.71882050261479</v>
      </c>
      <c r="I250" s="27">
        <f>(E250/E$2)*100</f>
        <v>158.59594594594594</v>
      </c>
      <c r="J250" s="10">
        <f>(F250*I250)/H250</f>
        <v>94.172297900109953</v>
      </c>
    </row>
    <row r="251" spans="1:10" x14ac:dyDescent="0.2">
      <c r="A251" s="19" t="s">
        <v>251</v>
      </c>
      <c r="B251" s="3">
        <v>3.2080000000000002</v>
      </c>
      <c r="C251" s="22">
        <v>139.41408380025101</v>
      </c>
      <c r="D251" s="8">
        <v>1.32</v>
      </c>
      <c r="E251" s="25">
        <v>236.119</v>
      </c>
      <c r="F251" s="9">
        <f t="shared" si="6"/>
        <v>320.8</v>
      </c>
      <c r="G251" s="27">
        <f t="shared" si="7"/>
        <v>72.754946596113399</v>
      </c>
      <c r="H251" s="27">
        <f>((D251/100)+1)*H250</f>
        <v>491.11710893324937</v>
      </c>
      <c r="I251" s="27">
        <f>(E251/E$2)*100</f>
        <v>159.53986486486485</v>
      </c>
      <c r="J251" s="10">
        <f>(F251*I251)/H251</f>
        <v>104.21218833083836</v>
      </c>
    </row>
    <row r="252" spans="1:10" x14ac:dyDescent="0.2">
      <c r="A252" s="19" t="s">
        <v>252</v>
      </c>
      <c r="B252" s="3">
        <v>2.9935999999999998</v>
      </c>
      <c r="C252" s="22">
        <v>134.07416721622599</v>
      </c>
      <c r="D252" s="8">
        <v>0.71</v>
      </c>
      <c r="E252" s="25">
        <v>236.59899999999999</v>
      </c>
      <c r="F252" s="9">
        <f t="shared" si="6"/>
        <v>299.35999999999996</v>
      </c>
      <c r="G252" s="27">
        <f t="shared" si="7"/>
        <v>69.968245745609067</v>
      </c>
      <c r="H252" s="27">
        <f>((D252/100)+1)*H251</f>
        <v>494.60404040667549</v>
      </c>
      <c r="I252" s="27">
        <f>(E252/E$2)*100</f>
        <v>159.86418918918918</v>
      </c>
      <c r="J252" s="10">
        <f>(F252*I252)/H252</f>
        <v>96.758092870261464</v>
      </c>
    </row>
    <row r="253" spans="1:10" x14ac:dyDescent="0.2">
      <c r="A253" s="19" t="s">
        <v>253</v>
      </c>
      <c r="B253" s="3">
        <v>3.1787999999999998</v>
      </c>
      <c r="C253" s="22">
        <v>135.909001756772</v>
      </c>
      <c r="D253" s="8">
        <v>0.74</v>
      </c>
      <c r="E253" s="25">
        <v>237.80500000000001</v>
      </c>
      <c r="F253" s="9">
        <f t="shared" si="6"/>
        <v>317.88</v>
      </c>
      <c r="G253" s="27">
        <f t="shared" si="7"/>
        <v>70.925776616029552</v>
      </c>
      <c r="H253" s="27">
        <f>((D253/100)+1)*H252</f>
        <v>498.26411030568494</v>
      </c>
      <c r="I253" s="27">
        <f>(E253/E$2)*100</f>
        <v>160.67905405405406</v>
      </c>
      <c r="J253" s="10">
        <f>(F253*I253)/H253</f>
        <v>102.50920474959993</v>
      </c>
    </row>
    <row r="254" spans="1:10" x14ac:dyDescent="0.2">
      <c r="A254" s="19" t="s">
        <v>254</v>
      </c>
      <c r="B254" s="3">
        <v>3.1025999999999998</v>
      </c>
      <c r="C254" s="22">
        <v>137.33197483445201</v>
      </c>
      <c r="D254" s="8">
        <v>0.79</v>
      </c>
      <c r="E254" s="25">
        <v>238.63800000000001</v>
      </c>
      <c r="F254" s="9">
        <f t="shared" si="6"/>
        <v>310.26</v>
      </c>
      <c r="G254" s="27">
        <f t="shared" si="7"/>
        <v>71.668372539283993</v>
      </c>
      <c r="H254" s="27">
        <f>((D254/100)+1)*H253</f>
        <v>502.20039677709985</v>
      </c>
      <c r="I254" s="27">
        <f>(E254/E$2)*100</f>
        <v>161.2418918918919</v>
      </c>
      <c r="J254" s="10">
        <f>(F254*I254)/H254</f>
        <v>99.615431806563606</v>
      </c>
    </row>
    <row r="255" spans="1:10" x14ac:dyDescent="0.2">
      <c r="A255" s="19" t="s">
        <v>255</v>
      </c>
      <c r="B255" s="3">
        <v>3.3940000000000001</v>
      </c>
      <c r="C255" s="22">
        <v>140.21323880740599</v>
      </c>
      <c r="D255" s="8">
        <v>0.62</v>
      </c>
      <c r="E255" s="25">
        <v>238.654</v>
      </c>
      <c r="F255" s="9">
        <f t="shared" si="6"/>
        <v>339.40000000000003</v>
      </c>
      <c r="G255" s="27">
        <f t="shared" si="7"/>
        <v>73.171995421330237</v>
      </c>
      <c r="H255" s="27">
        <f>((D255/100)+1)*H254</f>
        <v>505.31403923711787</v>
      </c>
      <c r="I255" s="27">
        <f>(E255/E$2)*100</f>
        <v>161.25270270270272</v>
      </c>
      <c r="J255" s="10">
        <f>(F255*I255)/H255</f>
        <v>108.30723678274003</v>
      </c>
    </row>
    <row r="256" spans="1:10" x14ac:dyDescent="0.2">
      <c r="A256" s="19" t="s">
        <v>256</v>
      </c>
      <c r="B256" s="3">
        <v>3.6467000000000001</v>
      </c>
      <c r="C256" s="22">
        <v>150.51141067288401</v>
      </c>
      <c r="D256" s="8">
        <v>0.22</v>
      </c>
      <c r="E256" s="25">
        <v>238.316</v>
      </c>
      <c r="F256" s="9">
        <f t="shared" si="6"/>
        <v>364.67</v>
      </c>
      <c r="G256" s="27">
        <f t="shared" si="7"/>
        <v>78.546222498588421</v>
      </c>
      <c r="H256" s="27">
        <f>((D256/100)+1)*H255</f>
        <v>506.42573012343951</v>
      </c>
      <c r="I256" s="27">
        <f>(E256/E$2)*100</f>
        <v>161.02432432432431</v>
      </c>
      <c r="J256" s="10">
        <f>(F256*I256)/H256</f>
        <v>115.95133670842193</v>
      </c>
    </row>
    <row r="257" spans="1:10" x14ac:dyDescent="0.2">
      <c r="A257" s="19" t="s">
        <v>257</v>
      </c>
      <c r="B257" s="3">
        <v>3.9729000000000001</v>
      </c>
      <c r="C257" s="22">
        <v>163.30714443799201</v>
      </c>
      <c r="D257" s="8">
        <v>0.54</v>
      </c>
      <c r="E257" s="25">
        <v>237.94499999999999</v>
      </c>
      <c r="F257" s="9">
        <f t="shared" si="6"/>
        <v>397.29</v>
      </c>
      <c r="G257" s="27">
        <f t="shared" si="7"/>
        <v>85.223832832938612</v>
      </c>
      <c r="H257" s="27">
        <f>((D257/100)+1)*H256</f>
        <v>509.16042906610613</v>
      </c>
      <c r="I257" s="27">
        <f>(E257/E$2)*100</f>
        <v>160.77364864864865</v>
      </c>
      <c r="J257" s="10">
        <f>(F257*I257)/H257</f>
        <v>125.44918894969479</v>
      </c>
    </row>
    <row r="258" spans="1:10" x14ac:dyDescent="0.2">
      <c r="A258" s="19" t="s">
        <v>258</v>
      </c>
      <c r="B258" s="3">
        <v>3.8589000000000002</v>
      </c>
      <c r="C258" s="22">
        <v>158.639524843646</v>
      </c>
      <c r="D258" s="8">
        <v>0.82</v>
      </c>
      <c r="E258" s="25">
        <v>237.83799999999999</v>
      </c>
      <c r="F258" s="9">
        <f t="shared" si="6"/>
        <v>385.89000000000004</v>
      </c>
      <c r="G258" s="27">
        <f t="shared" si="7"/>
        <v>82.787978398000917</v>
      </c>
      <c r="H258" s="27">
        <f>((D258/100)+1)*H257</f>
        <v>513.33554458444814</v>
      </c>
      <c r="I258" s="27">
        <f>(E258/E$2)*100</f>
        <v>160.70135135135135</v>
      </c>
      <c r="J258" s="10">
        <f>(F258*I258)/H258</f>
        <v>120.80411171054472</v>
      </c>
    </row>
    <row r="259" spans="1:10" x14ac:dyDescent="0.2">
      <c r="A259" s="19" t="s">
        <v>259</v>
      </c>
      <c r="B259" s="3">
        <v>3.8506</v>
      </c>
      <c r="C259" s="22">
        <v>150.122341051821</v>
      </c>
      <c r="D259" s="8">
        <v>1.01</v>
      </c>
      <c r="E259" s="25">
        <v>237.33600000000001</v>
      </c>
      <c r="F259" s="9">
        <f t="shared" ref="F259:F322" si="8">B259*100</f>
        <v>385.06</v>
      </c>
      <c r="G259" s="27">
        <f t="shared" ref="G259:G322" si="9">(C259/C$2)*100</f>
        <v>78.343181753127112</v>
      </c>
      <c r="H259" s="27">
        <f>((D259/100)+1)*H258</f>
        <v>518.52023358475105</v>
      </c>
      <c r="I259" s="27">
        <f>(E259/E$2)*100</f>
        <v>160.36216216216218</v>
      </c>
      <c r="J259" s="10">
        <f>(F259*I259)/H259</f>
        <v>119.0870677027677</v>
      </c>
    </row>
    <row r="260" spans="1:10" x14ac:dyDescent="0.2">
      <c r="A260" s="19" t="s">
        <v>260</v>
      </c>
      <c r="B260" s="3">
        <v>3.9047999999999998</v>
      </c>
      <c r="C260" s="22">
        <v>152.45113724048599</v>
      </c>
      <c r="D260" s="8">
        <v>0.96</v>
      </c>
      <c r="E260" s="25">
        <v>236.52500000000001</v>
      </c>
      <c r="F260" s="9">
        <f t="shared" si="8"/>
        <v>390.47999999999996</v>
      </c>
      <c r="G260" s="27">
        <f t="shared" si="9"/>
        <v>79.55849255761018</v>
      </c>
      <c r="H260" s="27">
        <f>((D260/100)+1)*H259</f>
        <v>523.49802782716472</v>
      </c>
      <c r="I260" s="27">
        <f>(E260/E$2)*100</f>
        <v>159.81418918918919</v>
      </c>
      <c r="J260" s="10">
        <f>(F260*I260)/H260</f>
        <v>119.20626492827522</v>
      </c>
    </row>
    <row r="261" spans="1:10" x14ac:dyDescent="0.2">
      <c r="A261" s="19" t="s">
        <v>261</v>
      </c>
      <c r="B261" s="3">
        <v>4.0427999999999997</v>
      </c>
      <c r="C261" s="22">
        <v>155.289031456457</v>
      </c>
      <c r="D261" s="8">
        <v>1.27</v>
      </c>
      <c r="E261" s="25">
        <v>236.916</v>
      </c>
      <c r="F261" s="9">
        <f t="shared" si="8"/>
        <v>404.28</v>
      </c>
      <c r="G261" s="27">
        <f t="shared" si="9"/>
        <v>81.039482400962143</v>
      </c>
      <c r="H261" s="27">
        <f>((D261/100)+1)*H260</f>
        <v>530.14645278056969</v>
      </c>
      <c r="I261" s="27">
        <f>(E261/E$2)*100</f>
        <v>160.07837837837837</v>
      </c>
      <c r="J261" s="10">
        <f>(F261*I261)/H261</f>
        <v>122.07284698667462</v>
      </c>
    </row>
    <row r="262" spans="1:10" x14ac:dyDescent="0.2">
      <c r="A262" s="19" t="s">
        <v>262</v>
      </c>
      <c r="B262" s="3">
        <v>3.9796</v>
      </c>
      <c r="C262" s="22">
        <v>152.38968164213199</v>
      </c>
      <c r="D262" s="8">
        <v>0.9</v>
      </c>
      <c r="E262" s="25">
        <v>237.11099999999999</v>
      </c>
      <c r="F262" s="9">
        <f t="shared" si="8"/>
        <v>397.96</v>
      </c>
      <c r="G262" s="27">
        <f t="shared" si="9"/>
        <v>79.526421201156111</v>
      </c>
      <c r="H262" s="27">
        <f>((D262/100)+1)*H261</f>
        <v>534.91777085559477</v>
      </c>
      <c r="I262" s="27">
        <f>(E262/E$2)*100</f>
        <v>160.21013513513515</v>
      </c>
      <c r="J262" s="10">
        <f>(F262*I262)/H262</f>
        <v>119.19070341671289</v>
      </c>
    </row>
    <row r="263" spans="1:10" x14ac:dyDescent="0.2">
      <c r="A263" s="19" t="s">
        <v>263</v>
      </c>
      <c r="B263" s="3">
        <v>3.5589</v>
      </c>
      <c r="C263" s="22">
        <v>142.843759724102</v>
      </c>
      <c r="D263" s="8">
        <v>0.43</v>
      </c>
      <c r="E263" s="25">
        <v>238.13200000000001</v>
      </c>
      <c r="F263" s="9">
        <f t="shared" si="8"/>
        <v>355.89</v>
      </c>
      <c r="G263" s="27">
        <f t="shared" si="9"/>
        <v>74.544764969408234</v>
      </c>
      <c r="H263" s="27">
        <f>((D263/100)+1)*H262</f>
        <v>537.2179172702738</v>
      </c>
      <c r="I263" s="27">
        <f>(E263/E$2)*100</f>
        <v>160.9</v>
      </c>
      <c r="J263" s="10">
        <f>(F263*I263)/H263</f>
        <v>106.59119727607893</v>
      </c>
    </row>
    <row r="264" spans="1:10" x14ac:dyDescent="0.2">
      <c r="A264" s="19" t="s">
        <v>264</v>
      </c>
      <c r="B264" s="3">
        <v>3.4508000000000001</v>
      </c>
      <c r="C264" s="22">
        <v>138.46500531445901</v>
      </c>
      <c r="D264" s="8">
        <v>0.61</v>
      </c>
      <c r="E264" s="25">
        <v>239.261</v>
      </c>
      <c r="F264" s="9">
        <f t="shared" si="8"/>
        <v>345.08</v>
      </c>
      <c r="G264" s="27">
        <f t="shared" si="9"/>
        <v>72.259658367929433</v>
      </c>
      <c r="H264" s="27">
        <f>((D264/100)+1)*H263</f>
        <v>540.49494656562251</v>
      </c>
      <c r="I264" s="27">
        <f>(E264/E$2)*100</f>
        <v>161.66283783783783</v>
      </c>
      <c r="J264" s="10">
        <f>(F264*I264)/H264</f>
        <v>103.21393832737327</v>
      </c>
    </row>
    <row r="265" spans="1:10" x14ac:dyDescent="0.2">
      <c r="A265" s="19" t="s">
        <v>265</v>
      </c>
      <c r="B265" s="3">
        <v>3.5951</v>
      </c>
      <c r="C265" s="22">
        <v>135.21336820776</v>
      </c>
      <c r="D265" s="8">
        <v>0.78</v>
      </c>
      <c r="E265" s="25">
        <v>240.22900000000001</v>
      </c>
      <c r="F265" s="9">
        <f t="shared" si="8"/>
        <v>359.51</v>
      </c>
      <c r="G265" s="27">
        <f t="shared" si="9"/>
        <v>70.562751731245712</v>
      </c>
      <c r="H265" s="27">
        <f>((D265/100)+1)*H264</f>
        <v>544.71080714883442</v>
      </c>
      <c r="I265" s="27">
        <f>(E265/E$2)*100</f>
        <v>162.31689189189188</v>
      </c>
      <c r="J265" s="10">
        <f>(F265*I265)/H265</f>
        <v>107.12940708758418</v>
      </c>
    </row>
    <row r="266" spans="1:10" x14ac:dyDescent="0.2">
      <c r="A266" s="19" t="s">
        <v>266</v>
      </c>
      <c r="B266" s="3">
        <v>3.2098</v>
      </c>
      <c r="C266" s="22">
        <v>128.27833310733701</v>
      </c>
      <c r="D266" s="8">
        <v>0.35</v>
      </c>
      <c r="E266" s="25">
        <v>241.018</v>
      </c>
      <c r="F266" s="9">
        <f t="shared" si="8"/>
        <v>320.98</v>
      </c>
      <c r="G266" s="27">
        <f t="shared" si="9"/>
        <v>66.943618752569279</v>
      </c>
      <c r="H266" s="27">
        <f>((D266/100)+1)*H265</f>
        <v>546.61729497385534</v>
      </c>
      <c r="I266" s="27">
        <f>(E266/E$2)*100</f>
        <v>162.85</v>
      </c>
      <c r="J266" s="10">
        <f>(F266*I266)/H266</f>
        <v>95.627404183214054</v>
      </c>
    </row>
    <row r="267" spans="1:10" x14ac:dyDescent="0.2">
      <c r="A267" s="19" t="s">
        <v>267</v>
      </c>
      <c r="B267" s="3">
        <v>3.2389999999999999</v>
      </c>
      <c r="C267" s="22">
        <v>123.20441898058399</v>
      </c>
      <c r="D267" s="8">
        <v>0.52</v>
      </c>
      <c r="E267" s="25">
        <v>240.62799999999999</v>
      </c>
      <c r="F267" s="9">
        <f t="shared" si="8"/>
        <v>323.89999999999998</v>
      </c>
      <c r="G267" s="27">
        <f t="shared" si="9"/>
        <v>64.295734541286208</v>
      </c>
      <c r="H267" s="27">
        <f>((D267/100)+1)*H266</f>
        <v>549.45970490771947</v>
      </c>
      <c r="I267" s="27">
        <f>(E267/E$2)*100</f>
        <v>162.58648648648648</v>
      </c>
      <c r="J267" s="10">
        <f>(F267*I267)/H267</f>
        <v>95.842811588553872</v>
      </c>
    </row>
    <row r="268" spans="1:10" x14ac:dyDescent="0.2">
      <c r="A268" s="19" t="s">
        <v>268</v>
      </c>
      <c r="B268" s="3">
        <v>3.2403</v>
      </c>
      <c r="C268" s="22">
        <v>120.871037850223</v>
      </c>
      <c r="D268" s="8">
        <v>0.44</v>
      </c>
      <c r="E268" s="25">
        <v>240.84899999999999</v>
      </c>
      <c r="F268" s="9">
        <f t="shared" si="8"/>
        <v>324.02999999999997</v>
      </c>
      <c r="G268" s="27">
        <f t="shared" si="9"/>
        <v>63.078031028841743</v>
      </c>
      <c r="H268" s="27">
        <f>((D268/100)+1)*H267</f>
        <v>551.8773276093134</v>
      </c>
      <c r="I268" s="27">
        <f>(E268/E$2)*100</f>
        <v>162.73581081081082</v>
      </c>
      <c r="J268" s="10">
        <f>(F268*I268)/H268</f>
        <v>95.548923898458654</v>
      </c>
    </row>
    <row r="269" spans="1:10" x14ac:dyDescent="0.2">
      <c r="A269" s="19" t="s">
        <v>269</v>
      </c>
      <c r="B269" s="3">
        <v>3.2462</v>
      </c>
      <c r="C269" s="22">
        <v>122.862681838678</v>
      </c>
      <c r="D269" s="8">
        <v>0.08</v>
      </c>
      <c r="E269" s="25">
        <v>241.428</v>
      </c>
      <c r="F269" s="9">
        <f t="shared" si="8"/>
        <v>324.62</v>
      </c>
      <c r="G269" s="27">
        <f t="shared" si="9"/>
        <v>64.117394829604692</v>
      </c>
      <c r="H269" s="27">
        <f>((D269/100)+1)*H268</f>
        <v>552.31882947140082</v>
      </c>
      <c r="I269" s="27">
        <f>(E269/E$2)*100</f>
        <v>163.12702702702703</v>
      </c>
      <c r="J269" s="10">
        <f>(F269*I269)/H269</f>
        <v>95.87631760480383</v>
      </c>
    </row>
    <row r="270" spans="1:10" x14ac:dyDescent="0.2">
      <c r="A270" s="19" t="s">
        <v>270</v>
      </c>
      <c r="B270" s="3">
        <v>3.1810999999999998</v>
      </c>
      <c r="C270" s="22">
        <v>119.54987674681701</v>
      </c>
      <c r="D270" s="8">
        <v>0.26</v>
      </c>
      <c r="E270" s="25">
        <v>241.72900000000001</v>
      </c>
      <c r="F270" s="9">
        <f t="shared" si="8"/>
        <v>318.10999999999996</v>
      </c>
      <c r="G270" s="27">
        <f t="shared" si="9"/>
        <v>62.388566930932633</v>
      </c>
      <c r="H270" s="27">
        <f>((D270/100)+1)*H269</f>
        <v>553.75485842802641</v>
      </c>
      <c r="I270" s="27">
        <f>(E270/E$2)*100</f>
        <v>163.33040540540543</v>
      </c>
      <c r="J270" s="10">
        <f>(F270*I270)/H270</f>
        <v>93.826779978069595</v>
      </c>
    </row>
    <row r="271" spans="1:10" x14ac:dyDescent="0.2">
      <c r="A271" s="19" t="s">
        <v>271</v>
      </c>
      <c r="B271" s="3">
        <v>3.3967000000000001</v>
      </c>
      <c r="C271" s="22">
        <v>122.79503375732099</v>
      </c>
      <c r="D271" s="8">
        <v>0.18</v>
      </c>
      <c r="E271" s="25">
        <v>241.35300000000001</v>
      </c>
      <c r="F271" s="9">
        <f t="shared" si="8"/>
        <v>339.67</v>
      </c>
      <c r="G271" s="27">
        <f t="shared" si="9"/>
        <v>64.082091850075656</v>
      </c>
      <c r="H271" s="27">
        <f>((D271/100)+1)*H270</f>
        <v>554.75161717319691</v>
      </c>
      <c r="I271" s="27">
        <f>(E271/E$2)*100</f>
        <v>163.07635135135138</v>
      </c>
      <c r="J271" s="10">
        <f>(F271*I271)/H271</f>
        <v>99.850352029203279</v>
      </c>
    </row>
    <row r="272" spans="1:10" x14ac:dyDescent="0.2">
      <c r="A272" s="19" t="s">
        <v>272</v>
      </c>
      <c r="B272" s="3">
        <v>3.2591000000000001</v>
      </c>
      <c r="C272" s="22">
        <v>120.848053959922</v>
      </c>
      <c r="D272" s="8">
        <v>0.3</v>
      </c>
      <c r="E272" s="25">
        <v>241.43199999999999</v>
      </c>
      <c r="F272" s="9">
        <f t="shared" si="8"/>
        <v>325.91000000000003</v>
      </c>
      <c r="G272" s="27">
        <f t="shared" si="9"/>
        <v>63.066036604276889</v>
      </c>
      <c r="H272" s="27">
        <f>((D272/100)+1)*H271</f>
        <v>556.41587202471646</v>
      </c>
      <c r="I272" s="27">
        <f>(E272/E$2)*100</f>
        <v>163.12972972972972</v>
      </c>
      <c r="J272" s="10">
        <f>(F272*I272)/H272</f>
        <v>95.550132354697737</v>
      </c>
    </row>
    <row r="273" spans="1:10" x14ac:dyDescent="0.2">
      <c r="A273" s="19" t="s">
        <v>273</v>
      </c>
      <c r="B273" s="3">
        <v>3.1269999999999998</v>
      </c>
      <c r="C273" s="22">
        <v>116.278756547393</v>
      </c>
      <c r="D273" s="8">
        <v>0.38</v>
      </c>
      <c r="E273" s="25">
        <v>242.839</v>
      </c>
      <c r="F273" s="9">
        <f t="shared" si="8"/>
        <v>312.7</v>
      </c>
      <c r="G273" s="27">
        <f t="shared" si="9"/>
        <v>60.681492803762325</v>
      </c>
      <c r="H273" s="27">
        <f>((D273/100)+1)*H272</f>
        <v>558.53025233841038</v>
      </c>
      <c r="I273" s="27">
        <f>(E273/E$2)*100</f>
        <v>164.0804054054054</v>
      </c>
      <c r="J273" s="10">
        <f>(F273*I273)/H273</f>
        <v>91.862423844470769</v>
      </c>
    </row>
    <row r="274" spans="1:10" x14ac:dyDescent="0.2">
      <c r="A274" s="19" t="s">
        <v>274</v>
      </c>
      <c r="B274" s="3">
        <v>3.0992999999999999</v>
      </c>
      <c r="C274" s="22">
        <v>114.151916903821</v>
      </c>
      <c r="D274" s="8">
        <v>0.33</v>
      </c>
      <c r="E274" s="25">
        <v>243.60300000000001</v>
      </c>
      <c r="F274" s="9">
        <f t="shared" si="8"/>
        <v>309.93</v>
      </c>
      <c r="G274" s="27">
        <f t="shared" si="9"/>
        <v>59.57157549506141</v>
      </c>
      <c r="H274" s="27">
        <f>((D274/100)+1)*H273</f>
        <v>560.37340217112717</v>
      </c>
      <c r="I274" s="27">
        <f>(E274/E$2)*100</f>
        <v>164.59662162162164</v>
      </c>
      <c r="J274" s="10">
        <f>(F274*I274)/H274</f>
        <v>91.034711393405289</v>
      </c>
    </row>
    <row r="275" spans="1:10" x14ac:dyDescent="0.2">
      <c r="A275" s="19" t="s">
        <v>275</v>
      </c>
      <c r="B275" s="3">
        <v>3.1684000000000001</v>
      </c>
      <c r="C275" s="22">
        <v>115.973788574343</v>
      </c>
      <c r="D275" s="8">
        <v>0.25</v>
      </c>
      <c r="E275" s="25">
        <v>243.80099999999999</v>
      </c>
      <c r="F275" s="9">
        <f t="shared" si="8"/>
        <v>316.84000000000003</v>
      </c>
      <c r="G275" s="27">
        <f t="shared" si="9"/>
        <v>60.522341533044454</v>
      </c>
      <c r="H275" s="27">
        <f>((D275/100)+1)*H274</f>
        <v>561.77433567655498</v>
      </c>
      <c r="I275" s="27">
        <f>(E275/E$2)*100</f>
        <v>164.73040540540541</v>
      </c>
      <c r="J275" s="10">
        <f>(F275*I275)/H275</f>
        <v>92.907735960902286</v>
      </c>
    </row>
    <row r="276" spans="1:10" x14ac:dyDescent="0.2">
      <c r="A276" s="19" t="s">
        <v>276</v>
      </c>
      <c r="B276" s="3">
        <v>3.1983999999999999</v>
      </c>
      <c r="C276" s="22">
        <v>119.337245180221</v>
      </c>
      <c r="D276" s="8">
        <v>0.14000000000000001</v>
      </c>
      <c r="E276" s="25">
        <v>244.524</v>
      </c>
      <c r="F276" s="9">
        <f t="shared" si="8"/>
        <v>319.83999999999997</v>
      </c>
      <c r="G276" s="27">
        <f t="shared" si="9"/>
        <v>62.277602544475762</v>
      </c>
      <c r="H276" s="27">
        <f>((D276/100)+1)*H275</f>
        <v>562.56081974650215</v>
      </c>
      <c r="I276" s="27">
        <f>(E276/E$2)*100</f>
        <v>165.21891891891892</v>
      </c>
      <c r="J276" s="10">
        <f>(F276*I276)/H276</f>
        <v>93.934055078416421</v>
      </c>
    </row>
    <row r="277" spans="1:10" x14ac:dyDescent="0.2">
      <c r="A277" s="19" t="s">
        <v>277</v>
      </c>
      <c r="B277" s="3">
        <v>3.2437</v>
      </c>
      <c r="C277" s="22">
        <v>123.845379827383</v>
      </c>
      <c r="D277" s="8">
        <v>0.31</v>
      </c>
      <c r="E277" s="25">
        <v>244.733</v>
      </c>
      <c r="F277" s="9">
        <f t="shared" si="8"/>
        <v>324.37</v>
      </c>
      <c r="G277" s="27">
        <f t="shared" si="9"/>
        <v>64.630227807015913</v>
      </c>
      <c r="H277" s="27">
        <f>((D277/100)+1)*H276</f>
        <v>564.30475828771637</v>
      </c>
      <c r="I277" s="27">
        <f>(E277/E$2)*100</f>
        <v>165.36013513513515</v>
      </c>
      <c r="J277" s="10">
        <f>(F277*I277)/H277</f>
        <v>95.051240036569027</v>
      </c>
    </row>
    <row r="278" spans="1:10" x14ac:dyDescent="0.2">
      <c r="A278" s="19" t="s">
        <v>278</v>
      </c>
      <c r="B278" s="3">
        <v>3.3081999999999998</v>
      </c>
      <c r="C278" s="22">
        <v>130.03158917870701</v>
      </c>
      <c r="D278" s="8">
        <v>-0.23</v>
      </c>
      <c r="E278" s="25">
        <v>244.95500000000001</v>
      </c>
      <c r="F278" s="9">
        <f t="shared" si="8"/>
        <v>330.82</v>
      </c>
      <c r="G278" s="27">
        <f t="shared" si="9"/>
        <v>67.858576900015834</v>
      </c>
      <c r="H278" s="27">
        <f>((D278/100)+1)*H277</f>
        <v>563.00685734365459</v>
      </c>
      <c r="I278" s="27">
        <f>(E278/E$2)*100</f>
        <v>165.51013513513516</v>
      </c>
      <c r="J278" s="10">
        <f>(F278*I278)/H278</f>
        <v>97.252923638874975</v>
      </c>
    </row>
    <row r="279" spans="1:10" x14ac:dyDescent="0.2">
      <c r="A279" s="19" t="s">
        <v>279</v>
      </c>
      <c r="B279" s="3">
        <v>3.1307</v>
      </c>
      <c r="C279" s="22">
        <v>128.414570865115</v>
      </c>
      <c r="D279" s="8">
        <v>0.24</v>
      </c>
      <c r="E279" s="25">
        <v>244.786</v>
      </c>
      <c r="F279" s="9">
        <f t="shared" si="8"/>
        <v>313.07</v>
      </c>
      <c r="G279" s="27">
        <f t="shared" si="9"/>
        <v>67.014716094540233</v>
      </c>
      <c r="H279" s="27">
        <f>((D279/100)+1)*H278</f>
        <v>564.35807380127937</v>
      </c>
      <c r="I279" s="27">
        <f>(E279/E$2)*100</f>
        <v>165.39594594594595</v>
      </c>
      <c r="J279" s="10">
        <f>(F279*I279)/H279</f>
        <v>91.751161542751575</v>
      </c>
    </row>
    <row r="280" spans="1:10" x14ac:dyDescent="0.2">
      <c r="A280" s="19" t="s">
        <v>280</v>
      </c>
      <c r="B280" s="3">
        <v>3.1471</v>
      </c>
      <c r="C280" s="22">
        <v>127.79011699304</v>
      </c>
      <c r="D280" s="8">
        <v>0.19</v>
      </c>
      <c r="E280" s="25">
        <v>245.51900000000001</v>
      </c>
      <c r="F280" s="9">
        <f t="shared" si="8"/>
        <v>314.70999999999998</v>
      </c>
      <c r="G280" s="27">
        <f t="shared" si="9"/>
        <v>66.688837195679142</v>
      </c>
      <c r="H280" s="27">
        <f>((D280/100)+1)*H279</f>
        <v>565.43035414150177</v>
      </c>
      <c r="I280" s="27">
        <f>(E280/E$2)*100</f>
        <v>165.89121621621624</v>
      </c>
      <c r="J280" s="10">
        <f>(F280*I280)/H280</f>
        <v>92.332546834477498</v>
      </c>
    </row>
    <row r="281" spans="1:10" x14ac:dyDescent="0.2">
      <c r="A281" s="19" t="s">
        <v>281</v>
      </c>
      <c r="B281" s="3">
        <v>3.1680000000000001</v>
      </c>
      <c r="C281" s="22">
        <v>127.355911728564</v>
      </c>
      <c r="D281" s="8">
        <v>0.16</v>
      </c>
      <c r="E281" s="25">
        <v>246.81899999999999</v>
      </c>
      <c r="F281" s="9">
        <f t="shared" si="8"/>
        <v>316.8</v>
      </c>
      <c r="G281" s="27">
        <f t="shared" si="9"/>
        <v>66.462241862068765</v>
      </c>
      <c r="H281" s="27">
        <f>((D281/100)+1)*H280</f>
        <v>566.33504270812819</v>
      </c>
      <c r="I281" s="27">
        <f>(E281/E$2)*100</f>
        <v>166.76959459459459</v>
      </c>
      <c r="J281" s="10">
        <f>(F281*I281)/H281</f>
        <v>93.288607596891865</v>
      </c>
    </row>
    <row r="282" spans="1:10" x14ac:dyDescent="0.2">
      <c r="A282" s="19" t="s">
        <v>282</v>
      </c>
      <c r="B282" s="3">
        <v>3.2768999999999999</v>
      </c>
      <c r="C282" s="22">
        <v>128.956047923976</v>
      </c>
      <c r="D282" s="8">
        <v>0.42</v>
      </c>
      <c r="E282" s="25">
        <v>246.66300000000001</v>
      </c>
      <c r="F282" s="9">
        <f t="shared" si="8"/>
        <v>327.69</v>
      </c>
      <c r="G282" s="27">
        <f t="shared" si="9"/>
        <v>67.297292527470049</v>
      </c>
      <c r="H282" s="27">
        <f>((D282/100)+1)*H281</f>
        <v>568.71364988750236</v>
      </c>
      <c r="I282" s="27">
        <f>(E282/E$2)*100</f>
        <v>166.66418918918919</v>
      </c>
      <c r="J282" s="10">
        <f>(F282*I282)/H282</f>
        <v>96.031083773369389</v>
      </c>
    </row>
    <row r="283" spans="1:10" x14ac:dyDescent="0.2">
      <c r="A283" s="19" t="s">
        <v>283</v>
      </c>
      <c r="B283" s="3">
        <v>3.2616000000000001</v>
      </c>
      <c r="C283" s="22">
        <v>130.82974127069801</v>
      </c>
      <c r="D283" s="8">
        <v>0.28000000000000003</v>
      </c>
      <c r="E283" s="25">
        <v>246.66900000000001</v>
      </c>
      <c r="F283" s="9">
        <f t="shared" si="8"/>
        <v>326.16000000000003</v>
      </c>
      <c r="G283" s="27">
        <f t="shared" si="9"/>
        <v>68.275102341674824</v>
      </c>
      <c r="H283" s="27">
        <f>((D283/100)+1)*H282</f>
        <v>570.30604810718728</v>
      </c>
      <c r="I283" s="27">
        <f>(E283/E$2)*100</f>
        <v>166.66824324324324</v>
      </c>
      <c r="J283" s="10">
        <f>(F283*I283)/H283</f>
        <v>95.318144348347019</v>
      </c>
    </row>
    <row r="284" spans="1:10" x14ac:dyDescent="0.2">
      <c r="A284" s="19" t="s">
        <v>284</v>
      </c>
      <c r="B284" s="3">
        <v>3.3079999999999998</v>
      </c>
      <c r="C284" s="22">
        <v>131.39201295153401</v>
      </c>
      <c r="D284" s="8">
        <v>0.44</v>
      </c>
      <c r="E284" s="25">
        <v>246.524</v>
      </c>
      <c r="F284" s="9">
        <f t="shared" si="8"/>
        <v>330.79999999999995</v>
      </c>
      <c r="G284" s="27">
        <f t="shared" si="9"/>
        <v>68.568530702688491</v>
      </c>
      <c r="H284" s="27">
        <f>((D284/100)+1)*H283</f>
        <v>572.8153947188589</v>
      </c>
      <c r="I284" s="27">
        <f>(E284/E$2)*100</f>
        <v>166.57027027027027</v>
      </c>
      <c r="J284" s="10">
        <f>(F284*I284)/H284</f>
        <v>96.194072145092235</v>
      </c>
    </row>
    <row r="285" spans="1:10" x14ac:dyDescent="0.2">
      <c r="A285" s="19" t="s">
        <v>285</v>
      </c>
      <c r="B285" s="3">
        <v>3.1623999999999999</v>
      </c>
      <c r="C285" s="22">
        <v>130.642291862837</v>
      </c>
      <c r="D285" s="8">
        <v>0.28999999999999998</v>
      </c>
      <c r="E285" s="25">
        <v>247.86699999999999</v>
      </c>
      <c r="F285" s="9">
        <f t="shared" si="8"/>
        <v>316.24</v>
      </c>
      <c r="G285" s="27">
        <f t="shared" si="9"/>
        <v>68.177279573080355</v>
      </c>
      <c r="H285" s="27">
        <f>((D285/100)+1)*H284</f>
        <v>574.47655936354352</v>
      </c>
      <c r="I285" s="27">
        <f>(E285/E$2)*100</f>
        <v>167.47770270270271</v>
      </c>
      <c r="J285" s="10">
        <f>(F285*I285)/H285</f>
        <v>92.193750710002902</v>
      </c>
    </row>
    <row r="286" spans="1:10" x14ac:dyDescent="0.2">
      <c r="A286" s="19" t="s">
        <v>286</v>
      </c>
      <c r="B286" s="3">
        <v>3.2448999999999999</v>
      </c>
      <c r="C286" s="22">
        <v>133.394319976486</v>
      </c>
      <c r="D286" s="8">
        <v>0.32</v>
      </c>
      <c r="E286" s="25">
        <v>248.99100000000001</v>
      </c>
      <c r="F286" s="9">
        <f t="shared" si="8"/>
        <v>324.49</v>
      </c>
      <c r="G286" s="27">
        <f t="shared" si="9"/>
        <v>69.613459139604004</v>
      </c>
      <c r="H286" s="27">
        <f>((D286/100)+1)*H285</f>
        <v>576.31488435350695</v>
      </c>
      <c r="I286" s="27">
        <f>(E286/E$2)*100</f>
        <v>168.23716216216218</v>
      </c>
      <c r="J286" s="10">
        <f>(F286*I286)/H286</f>
        <v>94.724738562390058</v>
      </c>
    </row>
    <row r="287" spans="1:10" x14ac:dyDescent="0.2">
      <c r="A287" s="19" t="s">
        <v>287</v>
      </c>
      <c r="B287" s="3">
        <v>3.3237999999999999</v>
      </c>
      <c r="C287" s="22">
        <v>133.56040442384199</v>
      </c>
      <c r="D287" s="8">
        <v>0.09</v>
      </c>
      <c r="E287" s="25">
        <v>249.554</v>
      </c>
      <c r="F287" s="9">
        <f t="shared" si="8"/>
        <v>332.38</v>
      </c>
      <c r="G287" s="27">
        <f t="shared" si="9"/>
        <v>69.700132341969564</v>
      </c>
      <c r="H287" s="27">
        <f>((D287/100)+1)*H286</f>
        <v>576.83356774942501</v>
      </c>
      <c r="I287" s="27">
        <f>(E287/E$2)*100</f>
        <v>168.61756756756756</v>
      </c>
      <c r="J287" s="10">
        <f>(F287*I287)/H287</f>
        <v>97.159926608941646</v>
      </c>
    </row>
    <row r="288" spans="1:10" x14ac:dyDescent="0.2">
      <c r="A288" s="19" t="s">
        <v>288</v>
      </c>
      <c r="B288" s="3">
        <v>3.4811000000000001</v>
      </c>
      <c r="C288" s="22">
        <v>137.26661617573899</v>
      </c>
      <c r="D288" s="8">
        <v>0.22</v>
      </c>
      <c r="E288" s="25">
        <v>250.54599999999999</v>
      </c>
      <c r="F288" s="9">
        <f t="shared" si="8"/>
        <v>348.11</v>
      </c>
      <c r="G288" s="27">
        <f t="shared" si="9"/>
        <v>71.634264322993062</v>
      </c>
      <c r="H288" s="27">
        <f>((D288/100)+1)*H287</f>
        <v>578.10260159847371</v>
      </c>
      <c r="I288" s="27">
        <f>(E288/E$2)*100</f>
        <v>169.28783783783783</v>
      </c>
      <c r="J288" s="10">
        <f>(F288*I288)/H288</f>
        <v>101.93828754062697</v>
      </c>
    </row>
    <row r="289" spans="1:10" x14ac:dyDescent="0.2">
      <c r="A289" s="19" t="s">
        <v>289</v>
      </c>
      <c r="B289" s="3">
        <v>3.7370000000000001</v>
      </c>
      <c r="C289" s="22">
        <v>141.00782852834999</v>
      </c>
      <c r="D289" s="8">
        <v>0.4</v>
      </c>
      <c r="E289" s="25">
        <v>251.58799999999999</v>
      </c>
      <c r="F289" s="9">
        <f t="shared" si="8"/>
        <v>373.7</v>
      </c>
      <c r="G289" s="27">
        <f t="shared" si="9"/>
        <v>73.586661796041213</v>
      </c>
      <c r="H289" s="27">
        <f>((D289/100)+1)*H288</f>
        <v>580.41501200486766</v>
      </c>
      <c r="I289" s="27">
        <f>(E289/E$2)*100</f>
        <v>169.99189189189187</v>
      </c>
      <c r="J289" s="10">
        <f>(F289*I289)/H289</f>
        <v>109.44921941382734</v>
      </c>
    </row>
    <row r="290" spans="1:10" x14ac:dyDescent="0.2">
      <c r="A290" s="19" t="s">
        <v>290</v>
      </c>
      <c r="B290" s="3">
        <v>3.8557999999999999</v>
      </c>
      <c r="C290" s="22">
        <v>142.91029439901899</v>
      </c>
      <c r="D290" s="8">
        <v>1.26</v>
      </c>
      <c r="E290" s="25">
        <v>251.989</v>
      </c>
      <c r="F290" s="9">
        <f t="shared" si="8"/>
        <v>385.58</v>
      </c>
      <c r="G290" s="27">
        <f t="shared" si="9"/>
        <v>74.579486904154152</v>
      </c>
      <c r="H290" s="27">
        <f>((D290/100)+1)*H289</f>
        <v>587.728241156129</v>
      </c>
      <c r="I290" s="27">
        <f>(E290/E$2)*100</f>
        <v>170.26283783783785</v>
      </c>
      <c r="J290" s="10">
        <f>(F290*I290)/H290</f>
        <v>111.70119183718741</v>
      </c>
    </row>
    <row r="291" spans="1:10" x14ac:dyDescent="0.2">
      <c r="A291" s="19" t="s">
        <v>291</v>
      </c>
      <c r="B291" s="3">
        <v>3.7549000000000001</v>
      </c>
      <c r="C291" s="22">
        <v>143.109686393923</v>
      </c>
      <c r="D291" s="8">
        <v>0.33</v>
      </c>
      <c r="E291" s="25">
        <v>252.006</v>
      </c>
      <c r="F291" s="9">
        <f t="shared" si="8"/>
        <v>375.49</v>
      </c>
      <c r="G291" s="27">
        <f t="shared" si="9"/>
        <v>74.683542058020237</v>
      </c>
      <c r="H291" s="27">
        <f>((D291/100)+1)*H290</f>
        <v>589.66774435194429</v>
      </c>
      <c r="I291" s="27">
        <f>(E291/E$2)*100</f>
        <v>170.27432432432431</v>
      </c>
      <c r="J291" s="10">
        <f>(F291*I291)/H291</f>
        <v>108.42768093209459</v>
      </c>
    </row>
    <row r="292" spans="1:10" x14ac:dyDescent="0.2">
      <c r="A292" s="19" t="s">
        <v>292</v>
      </c>
      <c r="B292" s="3">
        <v>4.1353</v>
      </c>
      <c r="C292" s="22">
        <v>144.509750240535</v>
      </c>
      <c r="D292" s="8">
        <v>-0.09</v>
      </c>
      <c r="E292" s="25">
        <v>252.14599999999999</v>
      </c>
      <c r="F292" s="9">
        <f t="shared" si="8"/>
        <v>413.53</v>
      </c>
      <c r="G292" s="27">
        <f t="shared" si="9"/>
        <v>75.414182518544663</v>
      </c>
      <c r="H292" s="27">
        <f>((D292/100)+1)*H291</f>
        <v>589.13704338202751</v>
      </c>
      <c r="I292" s="27">
        <f>(E292/E$2)*100</f>
        <v>170.36891891891889</v>
      </c>
      <c r="J292" s="10">
        <f>(F292*I292)/H292</f>
        <v>119.58619786679296</v>
      </c>
    </row>
    <row r="293" spans="1:10" x14ac:dyDescent="0.2">
      <c r="A293" s="19" t="s">
        <v>293</v>
      </c>
      <c r="B293" s="3">
        <v>4.0038999999999998</v>
      </c>
      <c r="C293" s="22">
        <v>147.782848752137</v>
      </c>
      <c r="D293" s="8">
        <v>0.48</v>
      </c>
      <c r="E293" s="25">
        <v>252.43899999999999</v>
      </c>
      <c r="F293" s="9">
        <f t="shared" si="8"/>
        <v>400.39</v>
      </c>
      <c r="G293" s="27">
        <f t="shared" si="9"/>
        <v>77.122289052147195</v>
      </c>
      <c r="H293" s="27">
        <f>((D293/100)+1)*H292</f>
        <v>591.96490119026123</v>
      </c>
      <c r="I293" s="27">
        <f>(E293/E$2)*100</f>
        <v>170.56689189189188</v>
      </c>
      <c r="J293" s="10">
        <f>(F293*I293)/H293</f>
        <v>115.36710657553783</v>
      </c>
    </row>
    <row r="294" spans="1:10" x14ac:dyDescent="0.2">
      <c r="A294" s="19" t="s">
        <v>294</v>
      </c>
      <c r="B294" s="3">
        <v>3.7176999999999998</v>
      </c>
      <c r="C294" s="22">
        <v>134.130560081276</v>
      </c>
      <c r="D294" s="8">
        <v>0.45</v>
      </c>
      <c r="E294" s="25">
        <v>252.88499999999999</v>
      </c>
      <c r="F294" s="9">
        <f t="shared" si="8"/>
        <v>371.77</v>
      </c>
      <c r="G294" s="27">
        <f t="shared" si="9"/>
        <v>69.99767505270114</v>
      </c>
      <c r="H294" s="27">
        <f>((D294/100)+1)*H293</f>
        <v>594.62874324561733</v>
      </c>
      <c r="I294" s="27">
        <f>(E294/E$2)*100</f>
        <v>170.86824324324323</v>
      </c>
      <c r="J294" s="10">
        <f>(F294*I294)/H294</f>
        <v>106.8291560273625</v>
      </c>
    </row>
    <row r="295" spans="1:10" x14ac:dyDescent="0.2">
      <c r="A295" s="19" t="s">
        <v>295</v>
      </c>
      <c r="B295" s="3">
        <v>3.8633000000000002</v>
      </c>
      <c r="C295" s="22">
        <v>136.505069870993</v>
      </c>
      <c r="D295" s="8">
        <v>-0.21</v>
      </c>
      <c r="E295" s="25">
        <v>252.03800000000001</v>
      </c>
      <c r="F295" s="9">
        <f t="shared" si="8"/>
        <v>386.33000000000004</v>
      </c>
      <c r="G295" s="27">
        <f t="shared" si="9"/>
        <v>71.236842059603617</v>
      </c>
      <c r="H295" s="27">
        <f>((D295/100)+1)*H294</f>
        <v>593.38002288480152</v>
      </c>
      <c r="I295" s="27">
        <f>(E295/E$2)*100</f>
        <v>170.29594594594596</v>
      </c>
      <c r="J295" s="10">
        <f>(F295*I295)/H295</f>
        <v>110.87402720005259</v>
      </c>
    </row>
    <row r="296" spans="1:10" x14ac:dyDescent="0.2">
      <c r="A296" s="19" t="s">
        <v>296</v>
      </c>
      <c r="B296" s="3">
        <v>3.8748</v>
      </c>
      <c r="C296" s="22">
        <v>140.94875141072399</v>
      </c>
      <c r="D296" s="8">
        <v>0.15</v>
      </c>
      <c r="E296" s="25">
        <v>251.233</v>
      </c>
      <c r="F296" s="9">
        <f t="shared" si="8"/>
        <v>387.48</v>
      </c>
      <c r="G296" s="27">
        <f t="shared" si="9"/>
        <v>73.5558316788768</v>
      </c>
      <c r="H296" s="27">
        <f>((D296/100)+1)*H295</f>
        <v>594.27009291912873</v>
      </c>
      <c r="I296" s="27">
        <f>(E296/E$2)*100</f>
        <v>169.75202702702703</v>
      </c>
      <c r="J296" s="10">
        <f>(F296*I296)/H296</f>
        <v>110.6828632572353</v>
      </c>
    </row>
    <row r="297" spans="1:10" x14ac:dyDescent="0.2">
      <c r="A297" s="19" t="s">
        <v>297</v>
      </c>
      <c r="B297" s="3">
        <v>3.6518999999999999</v>
      </c>
      <c r="C297" s="22">
        <v>137.21122492002999</v>
      </c>
      <c r="D297" s="8">
        <v>0.32</v>
      </c>
      <c r="E297" s="25">
        <v>251.71199999999999</v>
      </c>
      <c r="F297" s="9">
        <f t="shared" si="8"/>
        <v>365.19</v>
      </c>
      <c r="G297" s="27">
        <f t="shared" si="9"/>
        <v>71.605357717999169</v>
      </c>
      <c r="H297" s="27">
        <f>((D297/100)+1)*H296</f>
        <v>596.17175721647004</v>
      </c>
      <c r="I297" s="27">
        <f>(E297/E$2)*100</f>
        <v>170.07567567567568</v>
      </c>
      <c r="J297" s="10">
        <f>(F297*I297)/H297</f>
        <v>104.18127871402649</v>
      </c>
    </row>
    <row r="298" spans="1:10" x14ac:dyDescent="0.2">
      <c r="A298" s="19" t="s">
        <v>298</v>
      </c>
      <c r="B298" s="3">
        <v>3.7385000000000002</v>
      </c>
      <c r="C298" s="22">
        <v>135.68595110460399</v>
      </c>
      <c r="D298" s="8">
        <v>0.43</v>
      </c>
      <c r="E298" s="25">
        <v>252.77600000000001</v>
      </c>
      <c r="F298" s="9">
        <f t="shared" si="8"/>
        <v>373.85</v>
      </c>
      <c r="G298" s="27">
        <f t="shared" si="9"/>
        <v>70.809374902197249</v>
      </c>
      <c r="H298" s="27">
        <f>((D298/100)+1)*H297</f>
        <v>598.73529577250088</v>
      </c>
      <c r="I298" s="27">
        <f>(E298/E$2)*100</f>
        <v>170.7945945945946</v>
      </c>
      <c r="J298" s="10">
        <f>(F298*I298)/H298</f>
        <v>106.64405395844682</v>
      </c>
    </row>
    <row r="299" spans="1:10" x14ac:dyDescent="0.2">
      <c r="A299" s="19" t="s">
        <v>299</v>
      </c>
      <c r="B299" s="3">
        <v>3.8967000000000001</v>
      </c>
      <c r="C299" s="22">
        <v>138.55667236602599</v>
      </c>
      <c r="D299" s="8">
        <v>0.75</v>
      </c>
      <c r="E299" s="25">
        <v>254.202</v>
      </c>
      <c r="F299" s="9">
        <f t="shared" si="8"/>
        <v>389.67</v>
      </c>
      <c r="G299" s="27">
        <f t="shared" si="9"/>
        <v>72.307495941147167</v>
      </c>
      <c r="H299" s="27">
        <f>((D299/100)+1)*H298</f>
        <v>603.22581049079463</v>
      </c>
      <c r="I299" s="27">
        <f>(E299/E$2)*100</f>
        <v>171.7581081081081</v>
      </c>
      <c r="J299" s="10">
        <f>(F299*I299)/H299</f>
        <v>110.9517875769141</v>
      </c>
    </row>
    <row r="300" spans="1:10" x14ac:dyDescent="0.2">
      <c r="A300" s="19" t="s">
        <v>300</v>
      </c>
      <c r="B300" s="3">
        <v>3.9453</v>
      </c>
      <c r="C300" s="22">
        <v>139.05914436066101</v>
      </c>
      <c r="D300" s="8">
        <v>0.56999999999999995</v>
      </c>
      <c r="E300" s="25">
        <v>255.548</v>
      </c>
      <c r="F300" s="9">
        <f t="shared" si="8"/>
        <v>394.53000000000003</v>
      </c>
      <c r="G300" s="27">
        <f t="shared" si="9"/>
        <v>72.569717103738554</v>
      </c>
      <c r="H300" s="27">
        <f>((D300/100)+1)*H299</f>
        <v>606.66419761059217</v>
      </c>
      <c r="I300" s="27">
        <f>(E300/E$2)*100</f>
        <v>172.66756756756757</v>
      </c>
      <c r="J300" s="10">
        <f>(F300*I300)/H300</f>
        <v>112.29035057737029</v>
      </c>
    </row>
    <row r="301" spans="1:10" x14ac:dyDescent="0.2">
      <c r="A301" s="19" t="s">
        <v>301</v>
      </c>
      <c r="B301" s="3">
        <v>3.9407000000000001</v>
      </c>
      <c r="C301" s="22">
        <v>140.58913115259301</v>
      </c>
      <c r="D301" s="8">
        <v>0.13</v>
      </c>
      <c r="E301" s="25">
        <v>256.09199999999998</v>
      </c>
      <c r="F301" s="9">
        <f t="shared" si="8"/>
        <v>394.07</v>
      </c>
      <c r="G301" s="27">
        <f t="shared" si="9"/>
        <v>73.368159444035101</v>
      </c>
      <c r="H301" s="27">
        <f>((D301/100)+1)*H300</f>
        <v>607.45286106748597</v>
      </c>
      <c r="I301" s="27">
        <f>(E301/E$2)*100</f>
        <v>173.03513513513514</v>
      </c>
      <c r="J301" s="10">
        <f>(F301*I301)/H301</f>
        <v>112.25225869028749</v>
      </c>
    </row>
    <row r="302" spans="1:10" x14ac:dyDescent="0.2">
      <c r="A302" s="19" t="s">
        <v>302</v>
      </c>
      <c r="B302" s="3">
        <v>3.8321999999999998</v>
      </c>
      <c r="C302" s="22">
        <v>134.28577898522599</v>
      </c>
      <c r="D302" s="8">
        <v>0.01</v>
      </c>
      <c r="E302" s="25">
        <v>256.14299999999997</v>
      </c>
      <c r="F302" s="9">
        <f t="shared" si="8"/>
        <v>383.21999999999997</v>
      </c>
      <c r="G302" s="27">
        <f t="shared" si="9"/>
        <v>70.078677938204208</v>
      </c>
      <c r="H302" s="27">
        <f>((D302/100)+1)*H301</f>
        <v>607.51360635359276</v>
      </c>
      <c r="I302" s="27">
        <f>(E302/E$2)*100</f>
        <v>173.06959459459458</v>
      </c>
      <c r="J302" s="10">
        <f>(F302*I302)/H302</f>
        <v>109.17241909794848</v>
      </c>
    </row>
    <row r="303" spans="1:10" x14ac:dyDescent="0.2">
      <c r="A303" s="19" t="s">
        <v>303</v>
      </c>
      <c r="B303" s="3">
        <v>3.7648999999999999</v>
      </c>
      <c r="C303" s="22">
        <v>132.414414473927</v>
      </c>
      <c r="D303" s="8">
        <v>0.19</v>
      </c>
      <c r="E303" s="25">
        <v>256.57100000000003</v>
      </c>
      <c r="F303" s="9">
        <f t="shared" si="8"/>
        <v>376.49</v>
      </c>
      <c r="G303" s="27">
        <f t="shared" si="9"/>
        <v>69.102083455278844</v>
      </c>
      <c r="H303" s="27">
        <f>((D303/100)+1)*H302</f>
        <v>608.66788220566457</v>
      </c>
      <c r="I303" s="27">
        <f>(E303/E$2)*100</f>
        <v>173.35878378378379</v>
      </c>
      <c r="J303" s="10">
        <f>(F303*I303)/H303</f>
        <v>107.23064320437268</v>
      </c>
    </row>
    <row r="304" spans="1:10" x14ac:dyDescent="0.2">
      <c r="A304" s="19" t="s">
        <v>304</v>
      </c>
      <c r="B304" s="3">
        <v>4.1384999999999996</v>
      </c>
      <c r="C304" s="22">
        <v>139.937529796169</v>
      </c>
      <c r="D304" s="8">
        <v>0.11</v>
      </c>
      <c r="E304" s="25">
        <v>256.55799999999999</v>
      </c>
      <c r="F304" s="9">
        <f t="shared" si="8"/>
        <v>413.84999999999997</v>
      </c>
      <c r="G304" s="27">
        <f t="shared" si="9"/>
        <v>73.028113298076789</v>
      </c>
      <c r="H304" s="27">
        <f>((D304/100)+1)*H303</f>
        <v>609.33741687609086</v>
      </c>
      <c r="I304" s="27">
        <f>(E304/E$2)*100</f>
        <v>173.35</v>
      </c>
      <c r="J304" s="10">
        <f>(F304*I304)/H304</f>
        <v>117.73591365486185</v>
      </c>
    </row>
    <row r="305" spans="1:10" x14ac:dyDescent="0.2">
      <c r="A305" s="19" t="s">
        <v>305</v>
      </c>
      <c r="B305" s="3">
        <v>4.1643999999999997</v>
      </c>
      <c r="C305" s="22">
        <v>142.26384186558599</v>
      </c>
      <c r="D305" s="8">
        <v>-0.04</v>
      </c>
      <c r="E305" s="25">
        <v>256.75900000000001</v>
      </c>
      <c r="F305" s="9">
        <f t="shared" si="8"/>
        <v>416.43999999999994</v>
      </c>
      <c r="G305" s="27">
        <f t="shared" si="9"/>
        <v>74.242127734515122</v>
      </c>
      <c r="H305" s="27">
        <f>((D305/100)+1)*H304</f>
        <v>609.09368190934049</v>
      </c>
      <c r="I305" s="27">
        <f>(E305/E$2)*100</f>
        <v>173.48581081081082</v>
      </c>
      <c r="J305" s="10">
        <f>(F305*I305)/H305</f>
        <v>118.61300354911158</v>
      </c>
    </row>
    <row r="306" spans="1:10" x14ac:dyDescent="0.2">
      <c r="A306" s="19" t="s">
        <v>306</v>
      </c>
      <c r="B306" s="3">
        <v>4.0041000000000002</v>
      </c>
      <c r="C306" s="22">
        <v>141.21919521305301</v>
      </c>
      <c r="D306" s="8">
        <v>0.1</v>
      </c>
      <c r="E306" s="25">
        <v>257.346</v>
      </c>
      <c r="F306" s="9">
        <f t="shared" si="8"/>
        <v>400.41</v>
      </c>
      <c r="G306" s="27">
        <f t="shared" si="9"/>
        <v>73.6969660883952</v>
      </c>
      <c r="H306" s="27">
        <f>((D306/100)+1)*H305</f>
        <v>609.70277559124975</v>
      </c>
      <c r="I306" s="27">
        <f>(E306/E$2)*100</f>
        <v>173.88243243243244</v>
      </c>
      <c r="J306" s="10">
        <f>(F306*I306)/H306</f>
        <v>114.1937802444039</v>
      </c>
    </row>
    <row r="307" spans="1:10" x14ac:dyDescent="0.2">
      <c r="A307" s="19" t="s">
        <v>307</v>
      </c>
      <c r="B307" s="3">
        <v>4.2240000000000002</v>
      </c>
      <c r="C307" s="22">
        <v>142.48841805407</v>
      </c>
      <c r="D307" s="8">
        <v>0.51</v>
      </c>
      <c r="E307" s="25">
        <v>257.20800000000003</v>
      </c>
      <c r="F307" s="9">
        <f t="shared" si="8"/>
        <v>422.40000000000003</v>
      </c>
      <c r="G307" s="27">
        <f t="shared" si="9"/>
        <v>74.359325568152386</v>
      </c>
      <c r="H307" s="27">
        <f>((D307/100)+1)*H306</f>
        <v>612.81225974676522</v>
      </c>
      <c r="I307" s="27">
        <f>(E307/E$2)*100</f>
        <v>173.78918918918919</v>
      </c>
      <c r="J307" s="10">
        <f>(F307*I307)/H307</f>
        <v>119.78962944352388</v>
      </c>
    </row>
    <row r="308" spans="1:10" x14ac:dyDescent="0.2">
      <c r="A308" s="19" t="s">
        <v>308</v>
      </c>
      <c r="B308" s="3">
        <v>4.0307000000000004</v>
      </c>
      <c r="C308" s="22">
        <v>137.213548090633</v>
      </c>
      <c r="D308" s="8">
        <v>1.1499999999999999</v>
      </c>
      <c r="E308" s="25">
        <v>256.97399999999999</v>
      </c>
      <c r="F308" s="9">
        <f t="shared" si="8"/>
        <v>403.07000000000005</v>
      </c>
      <c r="G308" s="27">
        <f t="shared" si="9"/>
        <v>71.606570093022896</v>
      </c>
      <c r="H308" s="27">
        <f>((D308/100)+1)*H307</f>
        <v>619.85960073385309</v>
      </c>
      <c r="I308" s="27">
        <f>(E308/E$2)*100</f>
        <v>173.63108108108108</v>
      </c>
      <c r="J308" s="10">
        <f>(F308*I308)/H308</f>
        <v>112.90537368219415</v>
      </c>
    </row>
    <row r="309" spans="1:10" x14ac:dyDescent="0.2">
      <c r="A309" s="19" t="s">
        <v>309</v>
      </c>
      <c r="B309" s="3">
        <v>4.2694999999999999</v>
      </c>
      <c r="C309" s="22">
        <v>140.317350628751</v>
      </c>
      <c r="D309" s="8">
        <v>0.21</v>
      </c>
      <c r="E309" s="25">
        <v>257.971</v>
      </c>
      <c r="F309" s="9">
        <f t="shared" si="8"/>
        <v>426.95</v>
      </c>
      <c r="G309" s="27">
        <f t="shared" si="9"/>
        <v>73.226327450028521</v>
      </c>
      <c r="H309" s="27">
        <f>((D309/100)+1)*H308</f>
        <v>621.16130589539421</v>
      </c>
      <c r="I309" s="27">
        <f>(E309/E$2)*100</f>
        <v>174.30472972972973</v>
      </c>
      <c r="J309" s="10">
        <f>(F309*I309)/H309</f>
        <v>119.80689017779964</v>
      </c>
    </row>
    <row r="310" spans="1:10" x14ac:dyDescent="0.2">
      <c r="A310" s="19" t="s">
        <v>310</v>
      </c>
      <c r="B310" s="3">
        <v>4.4987000000000004</v>
      </c>
      <c r="C310" s="22">
        <v>145.410037587733</v>
      </c>
      <c r="D310" s="8">
        <v>0.25</v>
      </c>
      <c r="E310" s="25">
        <v>258.678</v>
      </c>
      <c r="F310" s="9">
        <f t="shared" si="8"/>
        <v>449.87000000000006</v>
      </c>
      <c r="G310" s="27">
        <f t="shared" si="9"/>
        <v>75.884008493662023</v>
      </c>
      <c r="H310" s="27">
        <f>((D310/100)+1)*H309</f>
        <v>622.71420916013267</v>
      </c>
      <c r="I310" s="27">
        <f>(E310/E$2)*100</f>
        <v>174.78243243243244</v>
      </c>
      <c r="J310" s="10">
        <f>(F310*I310)/H310</f>
        <v>126.26879509370346</v>
      </c>
    </row>
    <row r="311" spans="1:10" x14ac:dyDescent="0.2">
      <c r="A311" s="19" t="s">
        <v>311</v>
      </c>
      <c r="B311" s="3">
        <v>5.1986999999999997</v>
      </c>
      <c r="C311" s="22">
        <v>156.36627839053901</v>
      </c>
      <c r="D311" s="8">
        <v>7.0000000000000007E-2</v>
      </c>
      <c r="E311" s="25">
        <v>258.11500000000001</v>
      </c>
      <c r="F311" s="9">
        <f t="shared" si="8"/>
        <v>519.87</v>
      </c>
      <c r="G311" s="27">
        <f t="shared" si="9"/>
        <v>81.601656903161341</v>
      </c>
      <c r="H311" s="27">
        <f>((D311/100)+1)*H310</f>
        <v>623.15010910654473</v>
      </c>
      <c r="I311" s="27">
        <f>(E311/E$2)*100</f>
        <v>174.40202702702703</v>
      </c>
      <c r="J311" s="10">
        <f>(F311*I311)/H311</f>
        <v>145.49685615964262</v>
      </c>
    </row>
    <row r="312" spans="1:10" x14ac:dyDescent="0.2">
      <c r="A312" s="19" t="s">
        <v>312</v>
      </c>
      <c r="B312" s="3">
        <v>5.4269999999999996</v>
      </c>
      <c r="C312" s="22">
        <v>166.522800168624</v>
      </c>
      <c r="D312" s="8">
        <v>-0.31</v>
      </c>
      <c r="E312" s="25">
        <v>256.38900000000001</v>
      </c>
      <c r="F312" s="9">
        <f t="shared" si="8"/>
        <v>542.69999999999993</v>
      </c>
      <c r="G312" s="27">
        <f t="shared" si="9"/>
        <v>86.901962147971233</v>
      </c>
      <c r="H312" s="27">
        <f>((D312/100)+1)*H311</f>
        <v>621.21834376831441</v>
      </c>
      <c r="I312" s="27">
        <f>(E312/E$2)*100</f>
        <v>173.23581081081082</v>
      </c>
      <c r="J312" s="10">
        <f>(F312*I312)/H312</f>
        <v>151.33982354212364</v>
      </c>
    </row>
    <row r="313" spans="1:10" x14ac:dyDescent="0.2">
      <c r="A313" s="19" t="s">
        <v>313</v>
      </c>
      <c r="B313" s="3">
        <v>5.4263000000000003</v>
      </c>
      <c r="C313" s="22">
        <v>173.75472825696599</v>
      </c>
      <c r="D313" s="8">
        <v>-0.38</v>
      </c>
      <c r="E313" s="25">
        <v>256.39400000000001</v>
      </c>
      <c r="F313" s="9">
        <f t="shared" si="8"/>
        <v>542.63</v>
      </c>
      <c r="G313" s="27">
        <f t="shared" si="9"/>
        <v>90.676032367506011</v>
      </c>
      <c r="H313" s="27">
        <f>((D313/100)+1)*H312</f>
        <v>618.85771406199478</v>
      </c>
      <c r="I313" s="27">
        <f>(E313/E$2)*100</f>
        <v>173.2391891891892</v>
      </c>
      <c r="J313" s="10">
        <f>(F313*I313)/H313</f>
        <v>151.90047581811785</v>
      </c>
    </row>
    <row r="314" spans="1:10" x14ac:dyDescent="0.2">
      <c r="A314" s="19" t="s">
        <v>314</v>
      </c>
      <c r="B314" s="3">
        <v>5.476</v>
      </c>
      <c r="C314" s="22">
        <v>158.42976110564899</v>
      </c>
      <c r="D314" s="8">
        <v>0.26</v>
      </c>
      <c r="E314" s="25">
        <v>257.79700000000003</v>
      </c>
      <c r="F314" s="9">
        <f t="shared" si="8"/>
        <v>547.6</v>
      </c>
      <c r="G314" s="27">
        <f t="shared" si="9"/>
        <v>82.67851062301169</v>
      </c>
      <c r="H314" s="27">
        <f>((D314/100)+1)*H313</f>
        <v>620.46674411855588</v>
      </c>
      <c r="I314" s="27">
        <f>(E314/E$2)*100</f>
        <v>174.1871621621622</v>
      </c>
      <c r="J314" s="10">
        <f>(F314*I314)/H314</f>
        <v>153.73086616512413</v>
      </c>
    </row>
    <row r="315" spans="1:10" x14ac:dyDescent="0.2">
      <c r="A315" s="19" t="s">
        <v>315</v>
      </c>
      <c r="B315" s="3">
        <v>5.2032999999999996</v>
      </c>
      <c r="C315" s="22">
        <v>157.243426327789</v>
      </c>
      <c r="D315" s="8">
        <v>0.36</v>
      </c>
      <c r="E315" s="25">
        <v>259.101</v>
      </c>
      <c r="F315" s="9">
        <f t="shared" si="8"/>
        <v>520.32999999999993</v>
      </c>
      <c r="G315" s="27">
        <f t="shared" si="9"/>
        <v>82.059407293881904</v>
      </c>
      <c r="H315" s="27">
        <f>((D315/100)+1)*H314</f>
        <v>622.70042439738268</v>
      </c>
      <c r="I315" s="27">
        <f>(E315/E$2)*100</f>
        <v>175.06824324324324</v>
      </c>
      <c r="J315" s="10">
        <f>(F315*I315)/H315</f>
        <v>146.28745290307469</v>
      </c>
    </row>
    <row r="316" spans="1:10" x14ac:dyDescent="0.2">
      <c r="A316" s="19" t="s">
        <v>316</v>
      </c>
      <c r="B316" s="3">
        <v>5.4713000000000003</v>
      </c>
      <c r="C316" s="22">
        <v>156.770094859929</v>
      </c>
      <c r="D316" s="8">
        <v>0.24</v>
      </c>
      <c r="E316" s="25">
        <v>259.91800000000001</v>
      </c>
      <c r="F316" s="9">
        <f t="shared" si="8"/>
        <v>547.13</v>
      </c>
      <c r="G316" s="27">
        <f t="shared" si="9"/>
        <v>81.812393471980272</v>
      </c>
      <c r="H316" s="27">
        <f>((D316/100)+1)*H315</f>
        <v>624.19490541593632</v>
      </c>
      <c r="I316" s="27">
        <f>(E316/E$2)*100</f>
        <v>175.62027027027028</v>
      </c>
      <c r="J316" s="10">
        <f>(F316*I316)/H316</f>
        <v>153.93768459059226</v>
      </c>
    </row>
    <row r="317" spans="1:10" x14ac:dyDescent="0.2">
      <c r="A317" s="19" t="s">
        <v>317</v>
      </c>
      <c r="B317" s="3">
        <v>5.6406999999999998</v>
      </c>
      <c r="C317" s="22">
        <v>149.91565941865599</v>
      </c>
      <c r="D317" s="8">
        <v>0.64</v>
      </c>
      <c r="E317" s="25">
        <v>260.27999999999997</v>
      </c>
      <c r="F317" s="9">
        <f t="shared" si="8"/>
        <v>564.06999999999994</v>
      </c>
      <c r="G317" s="27">
        <f t="shared" si="9"/>
        <v>78.235322412281306</v>
      </c>
      <c r="H317" s="27">
        <f>((D317/100)+1)*H316</f>
        <v>628.18975281059829</v>
      </c>
      <c r="I317" s="27">
        <f>(E317/E$2)*100</f>
        <v>175.86486486486484</v>
      </c>
      <c r="J317" s="10">
        <f>(F317*I317)/H317</f>
        <v>157.91421919967789</v>
      </c>
    </row>
    <row r="318" spans="1:10" x14ac:dyDescent="0.2">
      <c r="A318" s="19" t="s">
        <v>318</v>
      </c>
      <c r="B318" s="3">
        <v>5.7717999999999998</v>
      </c>
      <c r="C318" s="22">
        <v>150.08147144982999</v>
      </c>
      <c r="D318" s="8">
        <v>0.86</v>
      </c>
      <c r="E318" s="25">
        <v>260.38799999999998</v>
      </c>
      <c r="F318" s="9">
        <f t="shared" si="8"/>
        <v>577.17999999999995</v>
      </c>
      <c r="G318" s="27">
        <f t="shared" si="9"/>
        <v>78.321853450926881</v>
      </c>
      <c r="H318" s="27">
        <f>((D318/100)+1)*H317</f>
        <v>633.59218468476945</v>
      </c>
      <c r="I318" s="27">
        <f>(E318/E$2)*100</f>
        <v>175.93783783783783</v>
      </c>
      <c r="J318" s="10">
        <f>(F318*I318)/H318</f>
        <v>160.27312788551237</v>
      </c>
    </row>
    <row r="319" spans="1:10" x14ac:dyDescent="0.2">
      <c r="A319" s="19" t="s">
        <v>319</v>
      </c>
      <c r="B319" s="3">
        <v>5.3316999999999997</v>
      </c>
      <c r="C319" s="22">
        <v>141.271841290216</v>
      </c>
      <c r="D319" s="8">
        <v>0.89</v>
      </c>
      <c r="E319" s="25">
        <v>260.22899999999998</v>
      </c>
      <c r="F319" s="9">
        <f t="shared" si="8"/>
        <v>533.16999999999996</v>
      </c>
      <c r="G319" s="27">
        <f t="shared" si="9"/>
        <v>73.724440088353305</v>
      </c>
      <c r="H319" s="27">
        <f>((D319/100)+1)*H318</f>
        <v>639.2311551284638</v>
      </c>
      <c r="I319" s="27">
        <f>(E319/E$2)*100</f>
        <v>175.8304054054054</v>
      </c>
      <c r="J319" s="10">
        <f>(F319*I319)/H319</f>
        <v>146.65664603152817</v>
      </c>
    </row>
    <row r="320" spans="1:10" x14ac:dyDescent="0.2">
      <c r="A320" s="19" t="s">
        <v>320</v>
      </c>
      <c r="B320" s="3">
        <v>5.1966999999999999</v>
      </c>
      <c r="C320" s="22">
        <v>135.85133176171999</v>
      </c>
      <c r="D320" s="8">
        <v>1.35</v>
      </c>
      <c r="E320" s="25">
        <v>260.47399999999999</v>
      </c>
      <c r="F320" s="9">
        <f t="shared" si="8"/>
        <v>519.66999999999996</v>
      </c>
      <c r="G320" s="27">
        <f t="shared" si="9"/>
        <v>70.895680823008973</v>
      </c>
      <c r="H320" s="27">
        <f>((D320/100)+1)*H319</f>
        <v>647.86077572269812</v>
      </c>
      <c r="I320" s="27">
        <f>(E320/E$2)*100</f>
        <v>175.99594594594595</v>
      </c>
      <c r="J320" s="10">
        <f>(F320*I320)/H320</f>
        <v>141.17201821287139</v>
      </c>
    </row>
    <row r="321" spans="1:10" x14ac:dyDescent="0.2">
      <c r="A321" s="19" t="s">
        <v>321</v>
      </c>
      <c r="B321" s="3">
        <v>5.4759000000000002</v>
      </c>
      <c r="C321" s="22">
        <v>138.182872434979</v>
      </c>
      <c r="D321" s="8">
        <v>0.25</v>
      </c>
      <c r="E321" s="25">
        <v>261.58199999999999</v>
      </c>
      <c r="F321" s="9">
        <f t="shared" si="8"/>
        <v>547.59</v>
      </c>
      <c r="G321" s="27">
        <f t="shared" si="9"/>
        <v>72.112423870380496</v>
      </c>
      <c r="H321" s="27">
        <f>((D321/100)+1)*H320</f>
        <v>649.48042766200479</v>
      </c>
      <c r="I321" s="27">
        <f>(E321/E$2)*100</f>
        <v>176.74459459459459</v>
      </c>
      <c r="J321" s="10">
        <f>(F321*I321)/H321</f>
        <v>149.01691942042797</v>
      </c>
    </row>
    <row r="322" spans="1:10" x14ac:dyDescent="0.2">
      <c r="A322" s="19" t="s">
        <v>322</v>
      </c>
      <c r="B322" s="3">
        <v>5.5301999999999998</v>
      </c>
      <c r="C322" s="22">
        <v>135.688537572077</v>
      </c>
      <c r="D322" s="8">
        <v>0.86</v>
      </c>
      <c r="E322" s="25">
        <v>263.01400000000001</v>
      </c>
      <c r="F322" s="9">
        <f t="shared" si="8"/>
        <v>553.02</v>
      </c>
      <c r="G322" s="27">
        <f t="shared" si="9"/>
        <v>70.810724681916355</v>
      </c>
      <c r="H322" s="27">
        <f>((D322/100)+1)*H321</f>
        <v>655.06595933989797</v>
      </c>
      <c r="I322" s="27">
        <f>(E322/E$2)*100</f>
        <v>177.71216216216217</v>
      </c>
      <c r="J322" s="10">
        <f>(F322*I322)/H322</f>
        <v>150.02822008634496</v>
      </c>
    </row>
    <row r="323" spans="1:10" x14ac:dyDescent="0.2">
      <c r="A323" s="19" t="s">
        <v>323</v>
      </c>
      <c r="B323" s="3">
        <v>5.6973000000000003</v>
      </c>
      <c r="C323" s="22">
        <v>136.98613500776599</v>
      </c>
      <c r="D323" s="8">
        <v>0.93</v>
      </c>
      <c r="E323" s="25">
        <v>264.87700000000001</v>
      </c>
      <c r="F323" s="9">
        <f t="shared" ref="F323:F329" si="10">B323*100</f>
        <v>569.73</v>
      </c>
      <c r="G323" s="27">
        <f t="shared" ref="G323:G326" si="11">(C323/C$2)*100</f>
        <v>71.487891791317367</v>
      </c>
      <c r="H323" s="27">
        <f>((D323/100)+1)*H322</f>
        <v>661.15807276175906</v>
      </c>
      <c r="I323" s="27">
        <f>(E323/E$2)*100</f>
        <v>178.97094594594597</v>
      </c>
      <c r="J323" s="10">
        <f>(F323*I323)/H323</f>
        <v>154.22199506369151</v>
      </c>
    </row>
    <row r="324" spans="1:10" x14ac:dyDescent="0.2">
      <c r="A324" s="19" t="s">
        <v>324</v>
      </c>
      <c r="B324" s="3">
        <v>5.4036</v>
      </c>
      <c r="C324" s="22">
        <v>131.40273503873701</v>
      </c>
      <c r="D324" s="8">
        <v>0.31</v>
      </c>
      <c r="E324" s="25">
        <v>267.05399999999997</v>
      </c>
      <c r="F324" s="9">
        <f t="shared" si="10"/>
        <v>540.36</v>
      </c>
      <c r="G324" s="27">
        <f t="shared" si="11"/>
        <v>68.57412615517498</v>
      </c>
      <c r="H324" s="27">
        <f>((D324/100)+1)*H323</f>
        <v>663.2076627873206</v>
      </c>
      <c r="I324" s="27">
        <f>(E324/E$2)*100</f>
        <v>180.44189189189188</v>
      </c>
      <c r="J324" s="10">
        <f>(F324*I324)/H324</f>
        <v>147.018175714249</v>
      </c>
    </row>
    <row r="325" spans="1:10" x14ac:dyDescent="0.2">
      <c r="A325" s="19" t="s">
        <v>325</v>
      </c>
      <c r="B325" s="3">
        <v>5.2321999999999997</v>
      </c>
      <c r="C325" s="22">
        <v>121.4991727858</v>
      </c>
      <c r="D325" s="8">
        <v>0.83</v>
      </c>
      <c r="E325" s="25">
        <v>269.19499999999999</v>
      </c>
      <c r="F325" s="9">
        <f t="shared" si="10"/>
        <v>523.22</v>
      </c>
      <c r="G325" s="27">
        <f t="shared" si="11"/>
        <v>63.405830935761728</v>
      </c>
      <c r="H325" s="27">
        <f>((D325/100)+1)*H324</f>
        <v>668.71228638845537</v>
      </c>
      <c r="I325" s="27">
        <f>(E325/E$2)*100</f>
        <v>181.88851351351352</v>
      </c>
      <c r="J325" s="10">
        <f>(F325*I325)/H325</f>
        <v>142.31487887641049</v>
      </c>
    </row>
    <row r="326" spans="1:10" x14ac:dyDescent="0.2">
      <c r="A326" s="19" t="s">
        <v>326</v>
      </c>
      <c r="B326" s="3">
        <v>5.0022000000000002</v>
      </c>
      <c r="C326" s="22">
        <v>116.07377648308299</v>
      </c>
      <c r="D326" s="8">
        <v>0.53</v>
      </c>
      <c r="E326" s="25">
        <v>271.69600000000003</v>
      </c>
      <c r="F326" s="9">
        <f t="shared" si="10"/>
        <v>500.22</v>
      </c>
      <c r="G326" s="27">
        <f t="shared" si="11"/>
        <v>60.574521447457244</v>
      </c>
      <c r="H326" s="27">
        <f>((D326/100)+1)*H325</f>
        <v>672.25646150631428</v>
      </c>
      <c r="I326" s="27">
        <f>(E326/E$2)*100</f>
        <v>183.5783783783784</v>
      </c>
      <c r="J326" s="10">
        <f>(F326*I326)/H326</f>
        <v>136.59902387054993</v>
      </c>
    </row>
    <row r="327" spans="1:10" x14ac:dyDescent="0.2">
      <c r="A327" s="19" t="s">
        <v>327</v>
      </c>
      <c r="B327" s="3">
        <v>5.1215999999999999</v>
      </c>
      <c r="C327" s="22"/>
      <c r="D327" s="8">
        <v>0.96</v>
      </c>
      <c r="E327" s="25">
        <v>273.00299999999999</v>
      </c>
      <c r="F327" s="9">
        <f t="shared" si="10"/>
        <v>512.16</v>
      </c>
      <c r="G327" s="27"/>
      <c r="H327" s="27">
        <f>((D327/100)+1)*H326</f>
        <v>678.71012353677497</v>
      </c>
      <c r="I327" s="27">
        <f>(E327/E$2)*100</f>
        <v>184.46148648648648</v>
      </c>
      <c r="J327" s="10">
        <f>(F327*I327)/H327</f>
        <v>139.19608923263684</v>
      </c>
    </row>
    <row r="328" spans="1:10" x14ac:dyDescent="0.2">
      <c r="A328" s="19" t="s">
        <v>328</v>
      </c>
      <c r="B328" s="3">
        <v>5.1433</v>
      </c>
      <c r="C328" s="22"/>
      <c r="D328" s="8">
        <v>0.87</v>
      </c>
      <c r="E328" s="25">
        <v>273.56700000000001</v>
      </c>
      <c r="F328" s="9">
        <f t="shared" si="10"/>
        <v>514.33000000000004</v>
      </c>
      <c r="G328" s="27"/>
      <c r="H328" s="27">
        <f>((D328/100)+1)*H327</f>
        <v>684.61490161154484</v>
      </c>
      <c r="I328" s="27">
        <f>(E328/E$2)*100</f>
        <v>184.84256756756756</v>
      </c>
      <c r="J328" s="10">
        <f>(F328*I328)/H328</f>
        <v>138.86650371360227</v>
      </c>
    </row>
    <row r="329" spans="1:10" ht="13.5" thickBot="1" x14ac:dyDescent="0.25">
      <c r="A329" s="20" t="s">
        <v>329</v>
      </c>
      <c r="B329" s="11">
        <v>5.4394</v>
      </c>
      <c r="C329" s="23"/>
      <c r="D329" s="12">
        <v>1.1599999999999999</v>
      </c>
      <c r="E329" s="26">
        <v>274.31</v>
      </c>
      <c r="F329" s="13">
        <f t="shared" si="10"/>
        <v>543.94000000000005</v>
      </c>
      <c r="G329" s="28"/>
      <c r="H329" s="28">
        <f>((D329/100)+1)*H328</f>
        <v>692.55643447023874</v>
      </c>
      <c r="I329" s="28">
        <f>(E329/E$2)*100</f>
        <v>185.34459459459461</v>
      </c>
      <c r="J329" s="14">
        <f>(F329*I329)/H329</f>
        <v>145.57129753750948</v>
      </c>
    </row>
  </sheetData>
  <pageMargins left="0.511811024" right="0.511811024" top="0.78740157499999996" bottom="0.78740157499999996" header="0.31496062000000002" footer="0.31496062000000002"/>
  <ignoredErrors>
    <ignoredError sqref="A2:A331" numberStoredAsText="1"/>
    <ignoredError sqref="H3:H27 H28:H44 H45:H329"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Séries</vt:lpstr>
      <vt:lpstr>Comentários</vt:lpstr>
      <vt:lpstr>Cálculos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Carlos Assumpção</dc:creator>
  <cp:lastModifiedBy>Antonio Carlos Assumpção</cp:lastModifiedBy>
  <dcterms:created xsi:type="dcterms:W3CDTF">2021-10-25T02:21:50Z</dcterms:created>
  <dcterms:modified xsi:type="dcterms:W3CDTF">2021-10-25T21:28:28Z</dcterms:modified>
</cp:coreProperties>
</file>